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РФКиС\Desktop\власовская\"/>
    </mc:Choice>
  </mc:AlternateContent>
  <xr:revisionPtr revIDLastSave="0" documentId="8_{F8DB0C7B-3DDE-438A-B260-B95E73901FAF}" xr6:coauthVersionLast="36" xr6:coauthVersionMax="36" xr10:uidLastSave="{00000000-0000-0000-0000-000000000000}"/>
  <bookViews>
    <workbookView xWindow="-120" yWindow="-120" windowWidth="29040" windowHeight="15840" tabRatio="789" activeTab="3" xr2:uid="{00000000-000D-0000-FFFF-FFFF00000000}"/>
  </bookViews>
  <sheets>
    <sheet name="18 М" sheetId="66" r:id="rId1"/>
    <sheet name="18 Д" sheetId="85" r:id="rId2"/>
    <sheet name="16-17 М" sheetId="86" r:id="rId3"/>
    <sheet name="16-17 Д" sheetId="87" r:id="rId4"/>
    <sheet name="14-15 Д" sheetId="89" r:id="rId5"/>
    <sheet name="14-15 М" sheetId="88" r:id="rId6"/>
    <sheet name="12-13 Д" sheetId="91" r:id="rId7"/>
    <sheet name="12-13 М" sheetId="90" r:id="rId8"/>
    <sheet name="10-11 М" sheetId="92" r:id="rId9"/>
    <sheet name="10-11 Д" sheetId="93" r:id="rId10"/>
  </sheets>
  <definedNames>
    <definedName name="_xlnm._FilterDatabase" localSheetId="9" hidden="1">'10-11 Д'!$A$18:$I$18</definedName>
    <definedName name="_xlnm._FilterDatabase" localSheetId="8" hidden="1">'10-11 М'!$A$18:$I$18</definedName>
    <definedName name="_xlnm._FilterDatabase" localSheetId="6" hidden="1">'12-13 Д'!$A$18:$I$18</definedName>
    <definedName name="_xlnm._FilterDatabase" localSheetId="7" hidden="1">'12-13 М'!$A$18:$I$18</definedName>
    <definedName name="_xlnm._FilterDatabase" localSheetId="4" hidden="1">'14-15 Д'!$A$18:$I$18</definedName>
    <definedName name="_xlnm._FilterDatabase" localSheetId="5" hidden="1">'14-15 М'!$A$18:$I$18</definedName>
    <definedName name="_xlnm._FilterDatabase" localSheetId="3" hidden="1">'16-17 Д'!$A$18:$I$18</definedName>
    <definedName name="_xlnm._FilterDatabase" localSheetId="2" hidden="1">'16-17 М'!$A$18:$I$18</definedName>
    <definedName name="_xlnm._FilterDatabase" localSheetId="1" hidden="1">'18 Д'!$A$18:$I$18</definedName>
    <definedName name="_xlnm._FilterDatabase" localSheetId="0" hidden="1">'18 М'!$A$18:$I$27</definedName>
    <definedName name="_xlnm.Print_Titles" localSheetId="9">'10-11 Д'!$18:$18</definedName>
    <definedName name="_xlnm.Print_Titles" localSheetId="8">'10-11 М'!$18:$18</definedName>
    <definedName name="_xlnm.Print_Titles" localSheetId="6">'12-13 Д'!$18:$18</definedName>
    <definedName name="_xlnm.Print_Titles" localSheetId="7">'12-13 М'!$18:$18</definedName>
    <definedName name="_xlnm.Print_Titles" localSheetId="4">'14-15 Д'!$18:$18</definedName>
    <definedName name="_xlnm.Print_Titles" localSheetId="5">'14-15 М'!$18:$18</definedName>
    <definedName name="_xlnm.Print_Titles" localSheetId="3">'16-17 Д'!$18:$18</definedName>
    <definedName name="_xlnm.Print_Titles" localSheetId="2">'16-17 М'!$18:$18</definedName>
    <definedName name="_xlnm.Print_Titles" localSheetId="1">'18 Д'!$18:$18</definedName>
    <definedName name="_xlnm.Print_Titles" localSheetId="0">'18 М'!$18:$18</definedName>
    <definedName name="_xlnm.Print_Area" localSheetId="9">'10-11 Д'!$A$2:$I$23</definedName>
    <definedName name="_xlnm.Print_Area" localSheetId="8">'10-11 М'!$A$2:$I$26</definedName>
    <definedName name="_xlnm.Print_Area" localSheetId="6">'12-13 Д'!$A$2:$I$30</definedName>
    <definedName name="_xlnm.Print_Area" localSheetId="7">'12-13 М'!$A$2:$I$26</definedName>
    <definedName name="_xlnm.Print_Area" localSheetId="4">'14-15 Д'!$A$2:$I$27</definedName>
    <definedName name="_xlnm.Print_Area" localSheetId="5">'14-15 М'!$A$2:$I$33</definedName>
    <definedName name="_xlnm.Print_Area" localSheetId="3">'16-17 Д'!$A$2:$I$24</definedName>
    <definedName name="_xlnm.Print_Area" localSheetId="2">'16-17 М'!$A$2:$I$28</definedName>
    <definedName name="_xlnm.Print_Area" localSheetId="1">'18 Д'!$A$2:$I$21</definedName>
    <definedName name="_xlnm.Print_Area" localSheetId="0">'18 М'!$A$2:$I$27</definedName>
  </definedNames>
  <calcPr calcId="191029"/>
</workbook>
</file>

<file path=xl/calcChain.xml><?xml version="1.0" encoding="utf-8"?>
<calcChain xmlns="http://schemas.openxmlformats.org/spreadsheetml/2006/main">
  <c r="I20" i="93" l="1"/>
  <c r="I21" i="93"/>
  <c r="I22" i="93"/>
  <c r="I23" i="93"/>
  <c r="H26" i="92"/>
  <c r="I27" i="89"/>
  <c r="I26" i="89"/>
  <c r="I25" i="89"/>
  <c r="I24" i="89"/>
  <c r="I23" i="89"/>
  <c r="I22" i="89"/>
  <c r="I21" i="89"/>
  <c r="I20" i="89"/>
  <c r="H19" i="89"/>
  <c r="H20" i="89"/>
  <c r="H21" i="89"/>
  <c r="H22" i="89"/>
  <c r="H23" i="89"/>
  <c r="H24" i="89"/>
  <c r="H25" i="89"/>
  <c r="H26" i="89"/>
  <c r="H27" i="89"/>
  <c r="I21" i="85"/>
  <c r="I20" i="85"/>
  <c r="H23" i="93" l="1"/>
  <c r="H21" i="93"/>
  <c r="H22" i="93"/>
  <c r="H20" i="93"/>
  <c r="H19" i="93"/>
  <c r="H23" i="92"/>
  <c r="H22" i="92"/>
  <c r="H20" i="92"/>
  <c r="H24" i="92"/>
  <c r="H19" i="92"/>
  <c r="H25" i="92"/>
  <c r="H21" i="92"/>
  <c r="H20" i="91"/>
  <c r="H25" i="91"/>
  <c r="H28" i="91"/>
  <c r="H22" i="91"/>
  <c r="H21" i="91"/>
  <c r="H26" i="91"/>
  <c r="H23" i="91"/>
  <c r="H30" i="91"/>
  <c r="H24" i="91"/>
  <c r="H29" i="91"/>
  <c r="H27" i="91"/>
  <c r="H19" i="91"/>
  <c r="H26" i="90"/>
  <c r="H25" i="90"/>
  <c r="H20" i="90"/>
  <c r="H23" i="90"/>
  <c r="H22" i="90"/>
  <c r="H21" i="90"/>
  <c r="H24" i="90"/>
  <c r="H19" i="90"/>
  <c r="H30" i="88"/>
  <c r="I30" i="88" s="1"/>
  <c r="H19" i="88"/>
  <c r="H33" i="88"/>
  <c r="H23" i="88"/>
  <c r="H27" i="88"/>
  <c r="H29" i="88"/>
  <c r="H28" i="88"/>
  <c r="H32" i="88"/>
  <c r="H24" i="88"/>
  <c r="H25" i="88"/>
  <c r="I25" i="88" s="1"/>
  <c r="H21" i="88"/>
  <c r="H20" i="88"/>
  <c r="H31" i="88"/>
  <c r="H26" i="88"/>
  <c r="H22" i="88"/>
  <c r="H24" i="87"/>
  <c r="I24" i="87" s="1"/>
  <c r="H19" i="87"/>
  <c r="H23" i="87"/>
  <c r="I23" i="87" s="1"/>
  <c r="H22" i="87"/>
  <c r="I22" i="87" s="1"/>
  <c r="H21" i="87"/>
  <c r="I21" i="87" s="1"/>
  <c r="H20" i="87"/>
  <c r="I20" i="87" s="1"/>
  <c r="H24" i="86"/>
  <c r="H21" i="86"/>
  <c r="H26" i="86"/>
  <c r="H23" i="86"/>
  <c r="H27" i="86"/>
  <c r="H19" i="86"/>
  <c r="H20" i="86"/>
  <c r="H25" i="86"/>
  <c r="H28" i="86"/>
  <c r="H22" i="86"/>
  <c r="H20" i="85"/>
  <c r="H19" i="85"/>
  <c r="H21" i="85"/>
  <c r="I22" i="92" l="1"/>
  <c r="I20" i="92"/>
  <c r="I21" i="92"/>
  <c r="I23" i="92"/>
  <c r="I25" i="92"/>
  <c r="I26" i="92"/>
  <c r="I24" i="92"/>
  <c r="I24" i="88"/>
  <c r="I22" i="88"/>
  <c r="I28" i="88"/>
  <c r="I26" i="88"/>
  <c r="I29" i="88"/>
  <c r="I32" i="88"/>
  <c r="I31" i="88"/>
  <c r="I27" i="88"/>
  <c r="I20" i="88"/>
  <c r="I23" i="88"/>
  <c r="I21" i="88"/>
  <c r="I33" i="88"/>
  <c r="I25" i="86"/>
  <c r="I20" i="86"/>
  <c r="I27" i="86"/>
  <c r="I23" i="86"/>
  <c r="I26" i="86"/>
  <c r="I21" i="86"/>
  <c r="I28" i="86"/>
  <c r="I24" i="86"/>
  <c r="I30" i="91"/>
  <c r="I25" i="91"/>
  <c r="I20" i="91"/>
  <c r="I23" i="91"/>
  <c r="I22" i="90"/>
  <c r="I23" i="90"/>
  <c r="I20" i="90"/>
  <c r="I29" i="91"/>
  <c r="I24" i="91"/>
  <c r="I22" i="91"/>
  <c r="I26" i="91"/>
  <c r="I27" i="91"/>
  <c r="I21" i="91"/>
  <c r="I28" i="91"/>
  <c r="I25" i="90"/>
  <c r="I26" i="90"/>
  <c r="I24" i="90"/>
  <c r="I21" i="90"/>
  <c r="I22" i="86"/>
  <c r="H23" i="66"/>
  <c r="I23" i="66" s="1"/>
  <c r="H24" i="66"/>
  <c r="I24" i="66" s="1"/>
  <c r="H21" i="66"/>
  <c r="I21" i="66" s="1"/>
  <c r="H25" i="66"/>
  <c r="I25" i="66" s="1"/>
  <c r="H20" i="66"/>
  <c r="I20" i="66" s="1"/>
  <c r="H26" i="66"/>
  <c r="H22" i="66"/>
  <c r="I22" i="66" s="1"/>
  <c r="H19" i="66"/>
  <c r="I26" i="66" l="1"/>
  <c r="H27" i="66"/>
  <c r="I27" i="66" s="1"/>
</calcChain>
</file>

<file path=xl/sharedStrings.xml><?xml version="1.0" encoding="utf-8"?>
<sst xmlns="http://schemas.openxmlformats.org/spreadsheetml/2006/main" count="490" uniqueCount="133">
  <si>
    <t xml:space="preserve"> ГЛАВНЫЙ СУДЬЯ:</t>
  </si>
  <si>
    <t xml:space="preserve"> ДЛИНА КРУГА:</t>
  </si>
  <si>
    <t xml:space="preserve"> КРУГОВ:</t>
  </si>
  <si>
    <t>ФАМИЛИЯ ИМЯ</t>
  </si>
  <si>
    <t>МЕСТО</t>
  </si>
  <si>
    <t>СТАРТ №</t>
  </si>
  <si>
    <t>ГОД РОЖД.</t>
  </si>
  <si>
    <t>РЕЗУЛЬТАТ</t>
  </si>
  <si>
    <t>ОТСТАВ.</t>
  </si>
  <si>
    <t xml:space="preserve"> ГЛАВНЫЙ СЕКРЕТАРЬ:</t>
  </si>
  <si>
    <t>КОМАНДА</t>
  </si>
  <si>
    <t>ВРЕМЯ СТАРТА</t>
  </si>
  <si>
    <t>ВРЕМЯ ФИНИША</t>
  </si>
  <si>
    <t xml:space="preserve">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</si>
  <si>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</si>
  <si>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</si>
  <si>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</si>
  <si>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ПЕРВЕНСТВО СЫКТЫВДИНСКОГО РАЙОНА</t>
  </si>
  <si>
    <t>Романов Михаил</t>
  </si>
  <si>
    <t>Осипова Софья</t>
  </si>
  <si>
    <t>Козулина Полина</t>
  </si>
  <si>
    <t>Айманова София</t>
  </si>
  <si>
    <t>Андреева Алиса</t>
  </si>
  <si>
    <t>Порошкин Дамир</t>
  </si>
  <si>
    <t>Нестеров Захар</t>
  </si>
  <si>
    <t>Болотова Ева</t>
  </si>
  <si>
    <t>Соколова Екатерина</t>
  </si>
  <si>
    <t>Черных Максим</t>
  </si>
  <si>
    <t>Королев Владислав</t>
  </si>
  <si>
    <t>ЮНОШИ</t>
  </si>
  <si>
    <t>АНДРЕЕВ А.А.</t>
  </si>
  <si>
    <t>ГАЙКОВИЧ В.Р.</t>
  </si>
  <si>
    <t xml:space="preserve">                                  ИНФОРМАЦИЯ О ЖЮРИ И ГСК СОРЕВНОВАНИЙ:</t>
  </si>
  <si>
    <t xml:space="preserve">                                        ТЕХНИЧЕСКИЕ ДАННЫЕ ТРАССЫ:</t>
  </si>
  <si>
    <t xml:space="preserve">                                                                               МАУ "Центр развития физической культуры и спорта Сыктывдинского района"                                                                                                       </t>
  </si>
  <si>
    <t xml:space="preserve">                                                                                           Министерство физической культуры и спорта Республики Коми                                                                                                                                                                                                                            </t>
  </si>
  <si>
    <t>ДЕВУШКИ</t>
  </si>
  <si>
    <t>ИТОГОВЫЙ ПРОТОКОЛ</t>
  </si>
  <si>
    <t>Ветлова Ева</t>
  </si>
  <si>
    <t>Каракчиева Кристина</t>
  </si>
  <si>
    <t>Размыслов Иван</t>
  </si>
  <si>
    <t>Зайцев Тимофей</t>
  </si>
  <si>
    <t xml:space="preserve">Юрин Александр </t>
  </si>
  <si>
    <t>Кистол Милана</t>
  </si>
  <si>
    <t xml:space="preserve">Привалова Анастасия </t>
  </si>
  <si>
    <t>Жижев Мирон</t>
  </si>
  <si>
    <t>4 ГР.  2012-2013 Г.Р.</t>
  </si>
  <si>
    <t>Размыслова Кира</t>
  </si>
  <si>
    <t>Симакова Майя</t>
  </si>
  <si>
    <t>Боднарюк Семён</t>
  </si>
  <si>
    <t>Милькова</t>
  </si>
  <si>
    <t>Андреев Александр</t>
  </si>
  <si>
    <t>Боднарюк</t>
  </si>
  <si>
    <t>Гааб Максим</t>
  </si>
  <si>
    <t>Глазунов Егор</t>
  </si>
  <si>
    <t>Мальцев</t>
  </si>
  <si>
    <t>Коснырев Тимофей</t>
  </si>
  <si>
    <t>Мартынов Христофор</t>
  </si>
  <si>
    <t>Савин Матвей</t>
  </si>
  <si>
    <t>Старцев Дмитрий</t>
  </si>
  <si>
    <t>Чупров Андрей</t>
  </si>
  <si>
    <t>Шучалин Никита</t>
  </si>
  <si>
    <t>ПО ЛЫЖНЫМ ГОНКАМ В ЧЕСТЬ ЗАСЛУЖЕННОГО РАБОТНИКА РК, МАСТЕРА СПОРТА СССР</t>
  </si>
  <si>
    <t>Н.С.ВЛАСОВА</t>
  </si>
  <si>
    <t>800 м</t>
  </si>
  <si>
    <r>
      <t xml:space="preserve"> МЕСТО ПРОВЕДЕНИЯ:</t>
    </r>
    <r>
      <rPr>
        <sz val="11"/>
        <rFont val="Calibri"/>
        <family val="2"/>
        <charset val="204"/>
      </rPr>
      <t xml:space="preserve"> С. ВЫЛЬГОРТ  - ЛЫЖНАЯ БАЗА</t>
    </r>
  </si>
  <si>
    <t>ДАТА ПРОВЕДЕНИЯ: 09 МАРТА  2026</t>
  </si>
  <si>
    <t>Андреева Анна</t>
  </si>
  <si>
    <t>Тинина Васелиса</t>
  </si>
  <si>
    <t>Чукаева Марта</t>
  </si>
  <si>
    <t>Трофимов</t>
  </si>
  <si>
    <t>Ватаманов Никита</t>
  </si>
  <si>
    <t>Вашкевич Евгений</t>
  </si>
  <si>
    <t>Дудырин Фёдор</t>
  </si>
  <si>
    <t>Токмаков Данил</t>
  </si>
  <si>
    <t>Трапезников Роман</t>
  </si>
  <si>
    <t>Трофимов Виктор</t>
  </si>
  <si>
    <t>Худяев Владимир</t>
  </si>
  <si>
    <t xml:space="preserve">2 ГР.  2016-2017 Г.Р. </t>
  </si>
  <si>
    <t>1500 м</t>
  </si>
  <si>
    <t>Турбылева Таисия</t>
  </si>
  <si>
    <t>Русакова Диана</t>
  </si>
  <si>
    <t xml:space="preserve">Адамко Софья </t>
  </si>
  <si>
    <t>Холопов Егор</t>
  </si>
  <si>
    <t xml:space="preserve">Романов Егор </t>
  </si>
  <si>
    <t>Глазунов Данил</t>
  </si>
  <si>
    <t>Вашкевич Михаил</t>
  </si>
  <si>
    <t>Артеев Иван</t>
  </si>
  <si>
    <t>Бонкало Артем</t>
  </si>
  <si>
    <t>Уляшев</t>
  </si>
  <si>
    <t>3 ГР.  2014-2015 Г.Р.</t>
  </si>
  <si>
    <t>Королев</t>
  </si>
  <si>
    <t xml:space="preserve">Смирнова Софья </t>
  </si>
  <si>
    <t xml:space="preserve">Остренина Ева </t>
  </si>
  <si>
    <t>Канева Полина</t>
  </si>
  <si>
    <t>Ильчукова София</t>
  </si>
  <si>
    <t>Гасматулина Ника</t>
  </si>
  <si>
    <t>2500 м</t>
  </si>
  <si>
    <t xml:space="preserve">Куликов Михаил </t>
  </si>
  <si>
    <t>Прилузский район</t>
  </si>
  <si>
    <t>Алексеенко Евгений</t>
  </si>
  <si>
    <t xml:space="preserve">Бобров Артем </t>
  </si>
  <si>
    <t>Вурдов Денис</t>
  </si>
  <si>
    <t>Костин Яков</t>
  </si>
  <si>
    <t>Плосков Дима</t>
  </si>
  <si>
    <t>5000 м</t>
  </si>
  <si>
    <t xml:space="preserve">Вершинина Александра </t>
  </si>
  <si>
    <t>Вершинин</t>
  </si>
  <si>
    <t>Артеева Ульяна</t>
  </si>
  <si>
    <t>Ветошкина Екатерина</t>
  </si>
  <si>
    <t>Канева Анастасия</t>
  </si>
  <si>
    <t>Карпова Ульяна</t>
  </si>
  <si>
    <t>Мезенцева Диана</t>
  </si>
  <si>
    <t>Никифорова Анисия</t>
  </si>
  <si>
    <t>Югов Никита</t>
  </si>
  <si>
    <t>Филлиппов Мирослав</t>
  </si>
  <si>
    <t>Порошкин Савелий</t>
  </si>
  <si>
    <t>Малицкий Михаил</t>
  </si>
  <si>
    <t>Логинов Егор</t>
  </si>
  <si>
    <t>Канарь Алексей</t>
  </si>
  <si>
    <t>Галиев Кирилл</t>
  </si>
  <si>
    <t>5 ГР.  2010-2011 Г.Р.</t>
  </si>
  <si>
    <t>Селезнева София</t>
  </si>
  <si>
    <t>Койкова Мария</t>
  </si>
  <si>
    <t>Вокуева Диана</t>
  </si>
  <si>
    <t xml:space="preserve">Вокуева Валерия </t>
  </si>
  <si>
    <t>Уляшева Кира</t>
  </si>
  <si>
    <t>Королев Данил</t>
  </si>
  <si>
    <t>Котлон Иван</t>
  </si>
  <si>
    <t>Кокарев Иван</t>
  </si>
  <si>
    <t>1 ГР.  2018 Г.Р. И МОЛОЖЕ</t>
  </si>
  <si>
    <t>Филлиппов Владимир</t>
  </si>
  <si>
    <t>Мелехин 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</si>
</sst>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mm:ss.0"/>
    <numFmt numFmtId="165" formatCode="h:mm:ss.0"/>
  </numFmts>
  <fonts count="4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name val="Calibri"/>
      <family val="2"/>
      <charset val="204"/>
    </font>
    <font>
      <b/>
      <sz val="1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40">
    <xf numFmtId="0" fontId="0" fillId="0" borderId="0"/>
    <xf numFmtId="0" fontId="7" fillId="0" borderId="0"/>
    <xf numFmtId="0" fontId="6" fillId="0" borderId="0"/>
    <xf numFmtId="0" fontId="5" fillId="0" borderId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10" applyNumberFormat="0" applyAlignment="0" applyProtection="0"/>
    <xf numFmtId="0" fontId="29" fillId="7" borderId="11" applyNumberFormat="0" applyAlignment="0" applyProtection="0"/>
    <xf numFmtId="0" fontId="30" fillId="7" borderId="10" applyNumberFormat="0" applyAlignment="0" applyProtection="0"/>
    <xf numFmtId="0" fontId="31" fillId="0" borderId="12" applyNumberFormat="0" applyFill="0" applyAlignment="0" applyProtection="0"/>
    <xf numFmtId="0" fontId="32" fillId="8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6" fillId="33" borderId="0" applyNumberFormat="0" applyBorder="0" applyAlignment="0" applyProtection="0"/>
    <xf numFmtId="0" fontId="4" fillId="0" borderId="0"/>
    <xf numFmtId="0" fontId="4" fillId="9" borderId="14" applyNumberFormat="0" applyFont="0" applyAlignment="0" applyProtection="0"/>
    <xf numFmtId="0" fontId="3" fillId="0" borderId="0"/>
    <xf numFmtId="0" fontId="3" fillId="9" borderId="14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4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4" applyNumberFormat="0" applyFont="0" applyAlignment="0" applyProtection="0"/>
    <xf numFmtId="0" fontId="1" fillId="0" borderId="0"/>
    <xf numFmtId="0" fontId="1" fillId="9" borderId="14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4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47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2" borderId="3" xfId="3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/>
    </xf>
    <xf numFmtId="165" fontId="39" fillId="0" borderId="5" xfId="0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 vertical="center" wrapText="1"/>
    </xf>
    <xf numFmtId="47" fontId="17" fillId="0" borderId="3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9" fillId="2" borderId="3" xfId="3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5" fontId="39" fillId="0" borderId="1" xfId="0" applyNumberFormat="1" applyFont="1" applyBorder="1" applyAlignment="1">
      <alignment horizontal="center" wrapText="1"/>
    </xf>
    <xf numFmtId="0" fontId="3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</cellXfs>
  <cellStyles count="140">
    <cellStyle name="20% — акцент1" xfId="21" builtinId="30" customBuiltin="1"/>
    <cellStyle name="20% - Акцент1 2" xfId="48" xr:uid="{00000000-0005-0000-0000-000001000000}"/>
    <cellStyle name="20% — акцент1 2" xfId="74" xr:uid="{70249D4F-BDC6-4995-92B5-6E64DE4FEE67}"/>
    <cellStyle name="20% - Акцент1 2 2" xfId="92" xr:uid="{3E87CD1C-880E-4559-8815-A3DA563B1414}"/>
    <cellStyle name="20% - Акцент1 2 3" xfId="128" xr:uid="{532C99B0-AC73-40BC-A9F3-F6E9F322667B}"/>
    <cellStyle name="20% - Акцент1 3" xfId="62" xr:uid="{00000000-0005-0000-0000-000002000000}"/>
    <cellStyle name="20% — акцент1 3" xfId="81" xr:uid="{F95C0C21-153F-41E4-BE70-D5AB95B98A6B}"/>
    <cellStyle name="20% - Акцент1 3 2" xfId="106" xr:uid="{8EBB2C6E-71D2-4F5B-8433-C8FE6EEB17A3}"/>
    <cellStyle name="20% — акцент2" xfId="25" builtinId="34" customBuiltin="1"/>
    <cellStyle name="20% - Акцент2 2" xfId="50" xr:uid="{00000000-0005-0000-0000-000004000000}"/>
    <cellStyle name="20% — акцент2 2" xfId="76" xr:uid="{65FD09A3-622B-41B5-944A-8A02F896E721}"/>
    <cellStyle name="20% - Акцент2 2 2" xfId="94" xr:uid="{031D8CEB-F33B-4B9B-99AF-40E5D332FD55}"/>
    <cellStyle name="20% - Акцент2 2 3" xfId="130" xr:uid="{77592A4D-3609-4995-9973-8E542682ECEB}"/>
    <cellStyle name="20% - Акцент2 3" xfId="64" xr:uid="{00000000-0005-0000-0000-000005000000}"/>
    <cellStyle name="20% — акцент2 3" xfId="118" xr:uid="{3933F611-370B-4EE9-BAB2-8EBF8AE7DD0E}"/>
    <cellStyle name="20% - Акцент2 3 2" xfId="108" xr:uid="{658E87F6-A7C7-49C7-8C0B-4EEB86293402}"/>
    <cellStyle name="20% — акцент3" xfId="29" builtinId="38" customBuiltin="1"/>
    <cellStyle name="20% - Акцент3 2" xfId="52" xr:uid="{00000000-0005-0000-0000-000007000000}"/>
    <cellStyle name="20% — акцент3 2" xfId="79" xr:uid="{D9249813-7C10-49EF-AD0C-388D3933E5BA}"/>
    <cellStyle name="20% - Акцент3 2 2" xfId="96" xr:uid="{633CDAE9-1450-4633-ACE5-3F29D473CBA3}"/>
    <cellStyle name="20% - Акцент3 2 3" xfId="132" xr:uid="{4962B455-C278-4C3E-8A49-7496C5F9F122}"/>
    <cellStyle name="20% - Акцент3 3" xfId="66" xr:uid="{00000000-0005-0000-0000-000008000000}"/>
    <cellStyle name="20% — акцент3 3" xfId="120" xr:uid="{6FC8BACD-6F10-4892-8A30-84EF1ED9BE82}"/>
    <cellStyle name="20% - Акцент3 3 2" xfId="110" xr:uid="{AD22D121-E23F-465E-B57D-DB6256106111}"/>
    <cellStyle name="20% — акцент4" xfId="33" builtinId="42" customBuiltin="1"/>
    <cellStyle name="20% - Акцент4 2" xfId="54" xr:uid="{00000000-0005-0000-0000-00000A000000}"/>
    <cellStyle name="20% — акцент4 2" xfId="82" xr:uid="{B5FF90DB-E731-42CA-91C8-2FE8542027DF}"/>
    <cellStyle name="20% - Акцент4 2 2" xfId="98" xr:uid="{C87F7F6A-500D-4649-B557-242772216B39}"/>
    <cellStyle name="20% - Акцент4 2 3" xfId="134" xr:uid="{D5A7388F-8CCF-485F-810B-2B5FF12741EC}"/>
    <cellStyle name="20% - Акцент4 3" xfId="68" xr:uid="{00000000-0005-0000-0000-00000B000000}"/>
    <cellStyle name="20% — акцент4 3" xfId="122" xr:uid="{31E005BE-ED1F-45A0-AAE6-1FAA5042FB2C}"/>
    <cellStyle name="20% - Акцент4 3 2" xfId="112" xr:uid="{0AA79947-9F7A-4D28-BE21-1683185F2389}"/>
    <cellStyle name="20% — акцент5" xfId="37" builtinId="46" customBuiltin="1"/>
    <cellStyle name="20% - Акцент5 2" xfId="56" xr:uid="{00000000-0005-0000-0000-00000D000000}"/>
    <cellStyle name="20% — акцент5 2" xfId="84" xr:uid="{C1CA4B1C-2151-4E57-A6CA-0BB20DC2A6CD}"/>
    <cellStyle name="20% - Акцент5 2 2" xfId="100" xr:uid="{090E789A-43EF-4716-A7AD-B85451B01BDF}"/>
    <cellStyle name="20% - Акцент5 2 3" xfId="136" xr:uid="{2899047D-5CDC-4AAD-B267-A704B32C7B2F}"/>
    <cellStyle name="20% - Акцент5 3" xfId="70" xr:uid="{00000000-0005-0000-0000-00000E000000}"/>
    <cellStyle name="20% — акцент5 3" xfId="124" xr:uid="{03722628-0ED6-4976-9418-9E2DA00A77D6}"/>
    <cellStyle name="20% - Акцент5 3 2" xfId="114" xr:uid="{7EE80825-1207-459F-A49E-909ADF5DE446}"/>
    <cellStyle name="20% — акцент6" xfId="41" builtinId="50" customBuiltin="1"/>
    <cellStyle name="20% - Акцент6 2" xfId="58" xr:uid="{00000000-0005-0000-0000-000010000000}"/>
    <cellStyle name="20% — акцент6 2" xfId="86" xr:uid="{835DED7F-AE6C-481B-8269-E3F69BB91821}"/>
    <cellStyle name="20% - Акцент6 2 2" xfId="102" xr:uid="{D39EC88F-796A-4974-A0FF-7665425240DA}"/>
    <cellStyle name="20% - Акцент6 2 3" xfId="138" xr:uid="{05F45345-72D1-4B78-A246-FE8E24B6E47E}"/>
    <cellStyle name="20% - Акцент6 3" xfId="72" xr:uid="{00000000-0005-0000-0000-000011000000}"/>
    <cellStyle name="20% — акцент6 3" xfId="126" xr:uid="{0F1CF393-E5F5-497E-8295-F571EF119B00}"/>
    <cellStyle name="20% - Акцент6 3 2" xfId="116" xr:uid="{03736529-9255-4020-AC10-AD5D9D136163}"/>
    <cellStyle name="40% — акцент1" xfId="22" builtinId="31" customBuiltin="1"/>
    <cellStyle name="40% - Акцент1 2" xfId="49" xr:uid="{00000000-0005-0000-0000-000013000000}"/>
    <cellStyle name="40% — акцент1 2" xfId="75" xr:uid="{AD6D7901-BF8F-40FD-8011-DFA9D823FD1A}"/>
    <cellStyle name="40% - Акцент1 2 2" xfId="93" xr:uid="{D62794F6-0163-4AC9-8358-A2D676D881D2}"/>
    <cellStyle name="40% - Акцент1 2 3" xfId="129" xr:uid="{9AC30DDA-0821-49A0-86CC-31B5B4D68CB3}"/>
    <cellStyle name="40% - Акцент1 3" xfId="63" xr:uid="{00000000-0005-0000-0000-000014000000}"/>
    <cellStyle name="40% — акцент1 3" xfId="78" xr:uid="{6D18E3E5-5516-4D2A-A060-A7A7CC3C3BFA}"/>
    <cellStyle name="40% - Акцент1 3 2" xfId="107" xr:uid="{44BD0E8B-8FBD-4333-9922-6FFA95F199FF}"/>
    <cellStyle name="40% — акцент2" xfId="26" builtinId="35" customBuiltin="1"/>
    <cellStyle name="40% - Акцент2 2" xfId="51" xr:uid="{00000000-0005-0000-0000-000016000000}"/>
    <cellStyle name="40% — акцент2 2" xfId="77" xr:uid="{94840B20-9DA1-4151-8117-199B95C96150}"/>
    <cellStyle name="40% - Акцент2 2 2" xfId="95" xr:uid="{0876FED2-4E2D-418A-A766-AC9C45709E7A}"/>
    <cellStyle name="40% - Акцент2 2 3" xfId="131" xr:uid="{D2B87E65-8DC9-421D-9D7B-1F1D34C82A26}"/>
    <cellStyle name="40% - Акцент2 3" xfId="65" xr:uid="{00000000-0005-0000-0000-000017000000}"/>
    <cellStyle name="40% — акцент2 3" xfId="119" xr:uid="{6365F77C-284A-4BAD-9311-62D70F2DCC2F}"/>
    <cellStyle name="40% - Акцент2 3 2" xfId="109" xr:uid="{E9832B19-2B5F-426D-9AC9-5CFD178CE093}"/>
    <cellStyle name="40% — акцент3" xfId="30" builtinId="39" customBuiltin="1"/>
    <cellStyle name="40% - Акцент3 2" xfId="53" xr:uid="{00000000-0005-0000-0000-000019000000}"/>
    <cellStyle name="40% — акцент3 2" xfId="80" xr:uid="{47E90FF5-B0C6-42A2-86F9-6A2BF3CFCFF3}"/>
    <cellStyle name="40% - Акцент3 2 2" xfId="97" xr:uid="{D2DEE79D-4D66-4886-85E4-CF168D841315}"/>
    <cellStyle name="40% - Акцент3 2 3" xfId="133" xr:uid="{332E742A-BD4C-463E-8BB7-05C2B1B77F1B}"/>
    <cellStyle name="40% - Акцент3 3" xfId="67" xr:uid="{00000000-0005-0000-0000-00001A000000}"/>
    <cellStyle name="40% — акцент3 3" xfId="121" xr:uid="{7D86290B-6D79-4189-ACB2-A1B77705EBBF}"/>
    <cellStyle name="40% - Акцент3 3 2" xfId="111" xr:uid="{57F7FE8D-7C91-4463-938F-75E0C9F24E3B}"/>
    <cellStyle name="40% — акцент4" xfId="34" builtinId="43" customBuiltin="1"/>
    <cellStyle name="40% - Акцент4 2" xfId="55" xr:uid="{00000000-0005-0000-0000-00001C000000}"/>
    <cellStyle name="40% — акцент4 2" xfId="83" xr:uid="{D457CA6A-864F-49A2-AE21-2B601E9EDA6B}"/>
    <cellStyle name="40% - Акцент4 2 2" xfId="99" xr:uid="{22A2C811-845F-4367-A697-BF383FF9FDB1}"/>
    <cellStyle name="40% - Акцент4 2 3" xfId="135" xr:uid="{08B57CBB-1E9A-4655-AA8D-664CD27906D2}"/>
    <cellStyle name="40% - Акцент4 3" xfId="69" xr:uid="{00000000-0005-0000-0000-00001D000000}"/>
    <cellStyle name="40% — акцент4 3" xfId="123" xr:uid="{BB8CFC57-3830-4719-A968-15AAC99A5D3D}"/>
    <cellStyle name="40% - Акцент4 3 2" xfId="113" xr:uid="{BEE316A4-90DB-4FA0-862E-D18DB5C18EED}"/>
    <cellStyle name="40% — акцент5" xfId="38" builtinId="47" customBuiltin="1"/>
    <cellStyle name="40% - Акцент5 2" xfId="57" xr:uid="{00000000-0005-0000-0000-00001F000000}"/>
    <cellStyle name="40% — акцент5 2" xfId="85" xr:uid="{1FF342BF-ECE8-4721-8C69-C11E537ADC94}"/>
    <cellStyle name="40% - Акцент5 2 2" xfId="101" xr:uid="{0AACF839-CA31-4994-9E01-3A2757199EEB}"/>
    <cellStyle name="40% - Акцент5 2 3" xfId="137" xr:uid="{14436794-DDA0-4A67-9F09-AE1E477412EE}"/>
    <cellStyle name="40% - Акцент5 3" xfId="71" xr:uid="{00000000-0005-0000-0000-000020000000}"/>
    <cellStyle name="40% — акцент5 3" xfId="125" xr:uid="{7A139603-0416-489E-B581-81BE4998098F}"/>
    <cellStyle name="40% - Акцент5 3 2" xfId="115" xr:uid="{394D8CEB-CD32-4FAB-A553-D793D28B5AC2}"/>
    <cellStyle name="40% — акцент6" xfId="42" builtinId="51" customBuiltin="1"/>
    <cellStyle name="40% - Акцент6 2" xfId="59" xr:uid="{00000000-0005-0000-0000-000022000000}"/>
    <cellStyle name="40% — акцент6 2" xfId="87" xr:uid="{64AAD945-3124-4422-BAF2-60657DF0F99E}"/>
    <cellStyle name="40% - Акцент6 2 2" xfId="103" xr:uid="{FDAD1E8D-BBA2-4FE5-9BF5-FE9708041A54}"/>
    <cellStyle name="40% - Акцент6 2 3" xfId="139" xr:uid="{6EA7473C-BB2B-4F96-B1F6-9A2A6A8ECFD0}"/>
    <cellStyle name="40% - Акцент6 3" xfId="73" xr:uid="{00000000-0005-0000-0000-000023000000}"/>
    <cellStyle name="40% — акцент6 3" xfId="127" xr:uid="{CB44EA08-9AA0-46E9-9CD8-30437BCA3ADB}"/>
    <cellStyle name="40% - Акцент6 3 2" xfId="117" xr:uid="{352D6031-7F8A-422C-9F81-7FCEB99A5F35}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12" xfId="1" xr:uid="{00000000-0005-0000-0000-00003C000000}"/>
    <cellStyle name="Обычный 2" xfId="2" xr:uid="{00000000-0005-0000-0000-00003D000000}"/>
    <cellStyle name="Обычный 3" xfId="44" xr:uid="{00000000-0005-0000-0000-00003E000000}"/>
    <cellStyle name="Обычный 3 2" xfId="88" xr:uid="{3744B9F9-9624-4950-87E8-7D41AC64C783}"/>
    <cellStyle name="Обычный 4" xfId="46" xr:uid="{00000000-0005-0000-0000-00003F000000}"/>
    <cellStyle name="Обычный 4 2" xfId="90" xr:uid="{465C0679-36C4-4971-9280-4CEFCD6FF081}"/>
    <cellStyle name="Обычный 5" xfId="60" xr:uid="{00000000-0005-0000-0000-000040000000}"/>
    <cellStyle name="Обычный 5 2" xfId="104" xr:uid="{25887E33-D072-44A4-B083-F6F8656C76F1}"/>
    <cellStyle name="Обычный_Стартовый протокол Смирнов_20101106_Results" xfId="3" xr:uid="{00000000-0005-0000-0000-000041000000}"/>
    <cellStyle name="Плохой" xfId="10" builtinId="27" customBuiltin="1"/>
    <cellStyle name="Пояснение" xfId="18" builtinId="53" customBuiltin="1"/>
    <cellStyle name="Примечание 2" xfId="45" xr:uid="{00000000-0005-0000-0000-000044000000}"/>
    <cellStyle name="Примечание 2 2" xfId="89" xr:uid="{4692E06A-A428-43E1-88DD-ADFC57F852CB}"/>
    <cellStyle name="Примечание 3" xfId="47" xr:uid="{00000000-0005-0000-0000-000045000000}"/>
    <cellStyle name="Примечание 3 2" xfId="91" xr:uid="{7750F8C2-BD74-494A-A130-D10F4E519DDE}"/>
    <cellStyle name="Примечание 4" xfId="61" xr:uid="{00000000-0005-0000-0000-000046000000}"/>
    <cellStyle name="Примечание 4 2" xfId="105" xr:uid="{DC2FA49C-8114-4127-A901-82598D04E216}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99175"/>
          <a:ext cx="826604" cy="906689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325" y="270632"/>
          <a:ext cx="787718" cy="8859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3E427C-7C0F-4642-858D-7813B311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804138-4255-284C-A444-0A48BD12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7D79844-F72E-7041-BE70-3CF24C6A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11C261-E104-BE41-959F-C40F0033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C74299-9C2B-E244-A1AF-FA9F7057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328495-69BA-BC4E-8907-79C8083F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7BE8002-FAC3-D844-A0B7-FE234DCB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E3859C-75FD-E842-88D1-9E35F2778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85862E-B17E-AF4B-86D5-4F86B485D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C6EB972-9086-294D-A1E6-CCE38CEA6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359FE81-BFBC-5F41-937B-1861DAEB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49E353-762D-F74A-97F5-D0C4158B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0B2707-A6E5-1A42-BCCA-BF5D89EF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04B933-97D1-FC45-A347-8663812E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A9ECF8C-835A-3D46-86CF-14A8B634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DDA2E95-1380-8D4D-9C69-4BA60665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343968</xdr:colOff>
      <xdr:row>1</xdr:row>
      <xdr:rowOff>95068</xdr:rowOff>
    </xdr:from>
    <xdr:to>
      <xdr:col>2</xdr:col>
      <xdr:colOff>272501</xdr:colOff>
      <xdr:row>5</xdr:row>
      <xdr:rowOff>226150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11D800D-A0C4-6E4E-A0E4-8C4AD00D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68" y="285568"/>
          <a:ext cx="957233" cy="893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934432</xdr:colOff>
      <xdr:row>1</xdr:row>
      <xdr:rowOff>66525</xdr:rowOff>
    </xdr:from>
    <xdr:to>
      <xdr:col>8</xdr:col>
      <xdr:colOff>674400</xdr:colOff>
      <xdr:row>5</xdr:row>
      <xdr:rowOff>176894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8A90E1F-A319-0347-ACF7-98ADB1A9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32" y="257025"/>
          <a:ext cx="933768" cy="872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L27"/>
  <sheetViews>
    <sheetView view="pageBreakPreview" zoomScale="94" zoomScaleNormal="70" zoomScaleSheetLayoutView="94" workbookViewId="0">
      <selection activeCell="C28" sqref="C28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9.8554687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130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64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11</v>
      </c>
      <c r="C19" s="36" t="s">
        <v>60</v>
      </c>
      <c r="D19" s="35">
        <v>2018</v>
      </c>
      <c r="E19" s="34" t="s">
        <v>55</v>
      </c>
      <c r="F19" s="29">
        <v>1.9097222222222222E-3</v>
      </c>
      <c r="G19" s="30">
        <v>5.8680555555555543E-3</v>
      </c>
      <c r="H19" s="31">
        <f>G19-F19</f>
        <v>3.9583333333333319E-3</v>
      </c>
      <c r="I19" s="19"/>
      <c r="K19" s="17"/>
      <c r="L19" s="18"/>
    </row>
    <row r="20" spans="1:12" s="4" customFormat="1" ht="19.5" customHeight="1" x14ac:dyDescent="0.3">
      <c r="A20" s="13">
        <v>2</v>
      </c>
      <c r="B20" s="27">
        <v>9</v>
      </c>
      <c r="C20" s="37" t="s">
        <v>58</v>
      </c>
      <c r="D20" s="35">
        <v>2019</v>
      </c>
      <c r="E20" s="35" t="s">
        <v>52</v>
      </c>
      <c r="F20" s="29">
        <v>1.5625000000000001E-3</v>
      </c>
      <c r="G20" s="30">
        <v>5.7523148148148143E-3</v>
      </c>
      <c r="H20" s="31">
        <f>G20-F20</f>
        <v>4.1898148148148146E-3</v>
      </c>
      <c r="I20" s="19">
        <f t="shared" ref="I19:I27" si="0">H20-$H$19</f>
        <v>2.3148148148148268E-4</v>
      </c>
      <c r="K20" s="17"/>
      <c r="L20" s="18"/>
    </row>
    <row r="21" spans="1:12" s="4" customFormat="1" ht="19.5" customHeight="1" x14ac:dyDescent="0.3">
      <c r="A21" s="13">
        <v>3</v>
      </c>
      <c r="B21" s="27">
        <v>2</v>
      </c>
      <c r="C21" s="36" t="s">
        <v>51</v>
      </c>
      <c r="D21" s="35">
        <v>2018</v>
      </c>
      <c r="E21" s="35" t="s">
        <v>52</v>
      </c>
      <c r="F21" s="29">
        <v>1.7361111111111112E-4</v>
      </c>
      <c r="G21" s="30">
        <v>4.4212962962962956E-3</v>
      </c>
      <c r="H21" s="31">
        <f>G21-F21</f>
        <v>4.2476851851851842E-3</v>
      </c>
      <c r="I21" s="19">
        <f t="shared" si="0"/>
        <v>2.8935185185185227E-4</v>
      </c>
      <c r="K21" s="17"/>
      <c r="L21" s="18"/>
    </row>
    <row r="22" spans="1:12" s="4" customFormat="1" ht="19.5" customHeight="1" x14ac:dyDescent="0.3">
      <c r="A22" s="13">
        <v>4</v>
      </c>
      <c r="B22" s="27">
        <v>8</v>
      </c>
      <c r="C22" s="36" t="s">
        <v>57</v>
      </c>
      <c r="D22" s="35">
        <v>2018</v>
      </c>
      <c r="E22" s="35" t="s">
        <v>52</v>
      </c>
      <c r="F22" s="29">
        <v>1.3888888888888889E-3</v>
      </c>
      <c r="G22" s="30">
        <v>5.8449074074074072E-3</v>
      </c>
      <c r="H22" s="31">
        <f>G22-F22</f>
        <v>4.456018518518518E-3</v>
      </c>
      <c r="I22" s="19">
        <f t="shared" si="0"/>
        <v>4.9768518518518608E-4</v>
      </c>
      <c r="K22" s="17"/>
      <c r="L22" s="18"/>
    </row>
    <row r="23" spans="1:12" ht="19.5" customHeight="1" x14ac:dyDescent="0.3">
      <c r="A23" s="13">
        <v>5</v>
      </c>
      <c r="B23" s="27">
        <v>212</v>
      </c>
      <c r="C23" s="36" t="s">
        <v>61</v>
      </c>
      <c r="D23" s="35">
        <v>2018</v>
      </c>
      <c r="E23" s="35" t="s">
        <v>52</v>
      </c>
      <c r="F23" s="29">
        <v>2.0833333333333333E-3</v>
      </c>
      <c r="G23" s="30">
        <v>7.0254629629629634E-3</v>
      </c>
      <c r="H23" s="31">
        <f>G23-F23</f>
        <v>4.9421296296296297E-3</v>
      </c>
      <c r="I23" s="19">
        <f t="shared" si="0"/>
        <v>9.8379629629629772E-4</v>
      </c>
    </row>
    <row r="24" spans="1:12" ht="19.5" customHeight="1" x14ac:dyDescent="0.3">
      <c r="A24" s="13">
        <v>6</v>
      </c>
      <c r="B24" s="27">
        <v>6</v>
      </c>
      <c r="C24" s="36" t="s">
        <v>54</v>
      </c>
      <c r="D24" s="35">
        <v>2018</v>
      </c>
      <c r="E24" s="34" t="s">
        <v>55</v>
      </c>
      <c r="F24" s="29">
        <v>1.0416666666666667E-3</v>
      </c>
      <c r="G24" s="30">
        <v>6.0648148148148145E-3</v>
      </c>
      <c r="H24" s="31">
        <f>G24-F24</f>
        <v>5.0231481481481481E-3</v>
      </c>
      <c r="I24" s="19">
        <f t="shared" si="0"/>
        <v>1.0648148148148162E-3</v>
      </c>
    </row>
    <row r="25" spans="1:12" ht="19.5" customHeight="1" x14ac:dyDescent="0.3">
      <c r="A25" s="13">
        <v>7</v>
      </c>
      <c r="B25" s="27">
        <v>10</v>
      </c>
      <c r="C25" s="36" t="s">
        <v>59</v>
      </c>
      <c r="D25" s="35">
        <v>2018</v>
      </c>
      <c r="E25" s="35" t="s">
        <v>52</v>
      </c>
      <c r="F25" s="29">
        <v>1.736111111111111E-3</v>
      </c>
      <c r="G25" s="30">
        <v>7.5115740740740742E-3</v>
      </c>
      <c r="H25" s="31">
        <f>G25-F25</f>
        <v>5.7754629629629631E-3</v>
      </c>
      <c r="I25" s="19">
        <f t="shared" si="0"/>
        <v>1.8171296296296312E-3</v>
      </c>
    </row>
    <row r="26" spans="1:12" ht="19.5" customHeight="1" x14ac:dyDescent="0.3">
      <c r="A26" s="13">
        <v>8</v>
      </c>
      <c r="B26" s="27">
        <v>5</v>
      </c>
      <c r="C26" s="36" t="s">
        <v>53</v>
      </c>
      <c r="D26" s="34">
        <v>2020</v>
      </c>
      <c r="E26" s="35" t="s">
        <v>52</v>
      </c>
      <c r="F26" s="29">
        <v>8.6805555555555551E-4</v>
      </c>
      <c r="G26" s="30">
        <v>6.6898148148148142E-3</v>
      </c>
      <c r="H26" s="31">
        <f>G26-F26</f>
        <v>5.8217592592592592E-3</v>
      </c>
      <c r="I26" s="19">
        <f t="shared" si="0"/>
        <v>1.8634259259259272E-3</v>
      </c>
    </row>
    <row r="27" spans="1:12" ht="19.5" customHeight="1" x14ac:dyDescent="0.3">
      <c r="A27" s="13">
        <v>9</v>
      </c>
      <c r="B27" s="27">
        <v>7</v>
      </c>
      <c r="C27" s="36" t="s">
        <v>56</v>
      </c>
      <c r="D27" s="34">
        <v>2019</v>
      </c>
      <c r="E27" s="35" t="s">
        <v>52</v>
      </c>
      <c r="F27" s="29">
        <v>1.2152777777777778E-3</v>
      </c>
      <c r="G27" s="30">
        <v>7.7546296296296287E-3</v>
      </c>
      <c r="H27" s="31">
        <f>G27-F27</f>
        <v>6.5393518518518509E-3</v>
      </c>
      <c r="I27" s="19">
        <f t="shared" si="0"/>
        <v>2.5810185185185189E-3</v>
      </c>
    </row>
  </sheetData>
  <autoFilter ref="A18:I27" xr:uid="{E04FF5A3-F28B-4060-9CE0-D986421488A2}">
    <sortState ref="A19:I27">
      <sortCondition ref="I18:I27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7CC3-6E57-1149-8990-5F29CAC071A4}">
  <sheetPr>
    <tabColor theme="3" tint="-0.249977111117893"/>
    <pageSetUpPr fitToPage="1"/>
  </sheetPr>
  <dimension ref="A1:K23"/>
  <sheetViews>
    <sheetView view="pageBreakPreview" topLeftCell="A9" zoomScale="94" zoomScaleNormal="70" zoomScaleSheetLayoutView="94" workbookViewId="0">
      <selection activeCell="K23" sqref="K23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9.28515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121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105</v>
      </c>
    </row>
    <row r="17" spans="1:11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1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1" s="4" customFormat="1" ht="19.5" customHeight="1" x14ac:dyDescent="0.3">
      <c r="A19" s="13">
        <v>1</v>
      </c>
      <c r="B19" s="39">
        <v>156</v>
      </c>
      <c r="C19" s="34" t="s">
        <v>122</v>
      </c>
      <c r="D19" s="34">
        <v>2010</v>
      </c>
      <c r="E19" s="35" t="s">
        <v>50</v>
      </c>
      <c r="F19" s="38">
        <v>2.7083333333333334E-2</v>
      </c>
      <c r="G19" s="30">
        <v>4.1006944444444443E-2</v>
      </c>
      <c r="H19" s="31">
        <f>G19-F19</f>
        <v>1.3923611111111109E-2</v>
      </c>
      <c r="I19" s="19"/>
      <c r="K19" s="17"/>
    </row>
    <row r="20" spans="1:11" ht="19.5" customHeight="1" x14ac:dyDescent="0.3">
      <c r="A20" s="13">
        <v>2</v>
      </c>
      <c r="B20" s="39">
        <v>162</v>
      </c>
      <c r="C20" s="35" t="s">
        <v>123</v>
      </c>
      <c r="D20" s="35">
        <v>2010</v>
      </c>
      <c r="E20" s="34" t="s">
        <v>70</v>
      </c>
      <c r="F20" s="38">
        <v>2.8125000000000001E-2</v>
      </c>
      <c r="G20" s="30">
        <v>4.5011574074074072E-2</v>
      </c>
      <c r="H20" s="31">
        <f>G20-F20</f>
        <v>1.6886574074074071E-2</v>
      </c>
      <c r="I20" s="19">
        <f t="shared" ref="I20:I23" si="0">H20-$H$19</f>
        <v>2.9629629629629624E-3</v>
      </c>
    </row>
    <row r="21" spans="1:11" ht="19.5" customHeight="1" x14ac:dyDescent="0.3">
      <c r="A21" s="13">
        <v>3</v>
      </c>
      <c r="B21" s="39">
        <v>166</v>
      </c>
      <c r="C21" s="34" t="s">
        <v>125</v>
      </c>
      <c r="D21" s="34">
        <v>2010</v>
      </c>
      <c r="E21" s="35" t="s">
        <v>50</v>
      </c>
      <c r="F21" s="29">
        <v>2.8819444444444401E-2</v>
      </c>
      <c r="G21" s="30">
        <v>4.6597222222222213E-2</v>
      </c>
      <c r="H21" s="31">
        <f>G21-F21</f>
        <v>1.7777777777777812E-2</v>
      </c>
      <c r="I21" s="19">
        <f t="shared" si="0"/>
        <v>3.8541666666667036E-3</v>
      </c>
    </row>
    <row r="22" spans="1:11" ht="19.5" customHeight="1" x14ac:dyDescent="0.3">
      <c r="A22" s="13">
        <v>4</v>
      </c>
      <c r="B22" s="39">
        <v>165</v>
      </c>
      <c r="C22" s="34" t="s">
        <v>124</v>
      </c>
      <c r="D22" s="34">
        <v>2010</v>
      </c>
      <c r="E22" s="35" t="s">
        <v>50</v>
      </c>
      <c r="F22" s="38">
        <v>2.8645833333333301E-2</v>
      </c>
      <c r="G22" s="30">
        <v>4.7534722222222221E-2</v>
      </c>
      <c r="H22" s="31">
        <f>G22-F22</f>
        <v>1.888888888888892E-2</v>
      </c>
      <c r="I22" s="19">
        <f t="shared" si="0"/>
        <v>4.9652777777778115E-3</v>
      </c>
    </row>
    <row r="23" spans="1:11" ht="20.25" x14ac:dyDescent="0.3">
      <c r="A23" s="13">
        <v>5</v>
      </c>
      <c r="B23" s="39">
        <v>169</v>
      </c>
      <c r="C23" s="34" t="s">
        <v>126</v>
      </c>
      <c r="D23" s="34">
        <v>2011</v>
      </c>
      <c r="E23" s="34" t="s">
        <v>89</v>
      </c>
      <c r="F23" s="29">
        <v>2.9340277777777798E-2</v>
      </c>
      <c r="G23" s="30">
        <v>5.0324074074074077E-2</v>
      </c>
      <c r="H23" s="31">
        <f>G23-F23</f>
        <v>2.0983796296296278E-2</v>
      </c>
      <c r="I23" s="19">
        <f t="shared" si="0"/>
        <v>7.0601851851851694E-3</v>
      </c>
    </row>
  </sheetData>
  <autoFilter ref="A18:I18" xr:uid="{E04FF5A3-F28B-4060-9CE0-D986421488A2}">
    <sortState ref="A19:I23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D4ED-9338-5445-9C20-80FA467FBBDA}">
  <sheetPr>
    <tabColor theme="3" tint="-0.249977111117893"/>
    <pageSetUpPr fitToPage="1"/>
  </sheetPr>
  <dimension ref="A1:L21"/>
  <sheetViews>
    <sheetView view="pageBreakPreview" topLeftCell="A2" zoomScale="94" zoomScaleNormal="70" zoomScaleSheetLayoutView="94" workbookViewId="0">
      <selection activeCell="I19" sqref="I19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10.425781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130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64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17</v>
      </c>
      <c r="C19" s="35" t="s">
        <v>68</v>
      </c>
      <c r="D19" s="35">
        <v>2018</v>
      </c>
      <c r="E19" s="35" t="s">
        <v>50</v>
      </c>
      <c r="F19" s="29">
        <v>2.9513888888888901E-3</v>
      </c>
      <c r="G19" s="30">
        <v>6.9675925925925921E-3</v>
      </c>
      <c r="H19" s="31">
        <f>G19-F19</f>
        <v>4.0162037037037024E-3</v>
      </c>
      <c r="I19" s="19"/>
      <c r="K19" s="17"/>
      <c r="L19" s="18"/>
    </row>
    <row r="20" spans="1:12" s="4" customFormat="1" ht="19.5" customHeight="1" x14ac:dyDescent="0.3">
      <c r="A20" s="13">
        <v>2</v>
      </c>
      <c r="B20" s="27">
        <v>20</v>
      </c>
      <c r="C20" s="36" t="s">
        <v>69</v>
      </c>
      <c r="D20" s="35">
        <v>2018</v>
      </c>
      <c r="E20" s="35" t="s">
        <v>52</v>
      </c>
      <c r="F20" s="29">
        <v>3.4722222222222199E-3</v>
      </c>
      <c r="G20" s="30">
        <v>7.6620370370370366E-3</v>
      </c>
      <c r="H20" s="31">
        <f>G20-F20</f>
        <v>4.1898148148148164E-3</v>
      </c>
      <c r="I20" s="19">
        <f t="shared" ref="I19:I21" si="0">H20-$H$19</f>
        <v>1.7361111111111396E-4</v>
      </c>
      <c r="K20" s="17"/>
      <c r="L20" s="18"/>
    </row>
    <row r="21" spans="1:12" s="4" customFormat="1" ht="19.5" customHeight="1" x14ac:dyDescent="0.3">
      <c r="A21" s="13">
        <v>3</v>
      </c>
      <c r="B21" s="27">
        <v>16</v>
      </c>
      <c r="C21" s="36" t="s">
        <v>67</v>
      </c>
      <c r="D21" s="34">
        <v>2020</v>
      </c>
      <c r="E21" s="35" t="s">
        <v>52</v>
      </c>
      <c r="F21" s="29">
        <v>2.7777777777777779E-3</v>
      </c>
      <c r="G21" s="30">
        <v>1.0162037037037037E-2</v>
      </c>
      <c r="H21" s="31">
        <f>G21-F21</f>
        <v>7.3842592592592588E-3</v>
      </c>
      <c r="I21" s="19">
        <f t="shared" si="0"/>
        <v>3.3680555555555564E-3</v>
      </c>
      <c r="K21" s="17"/>
      <c r="L21" s="18"/>
    </row>
  </sheetData>
  <autoFilter ref="A18:I18" xr:uid="{E04FF5A3-F28B-4060-9CE0-D986421488A2}">
    <sortState ref="A19:I21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C759-6277-F041-85DB-EE98C8C0E42E}">
  <sheetPr>
    <tabColor theme="3" tint="-0.249977111117893"/>
    <pageSetUpPr fitToPage="1"/>
  </sheetPr>
  <dimension ref="A1:L28"/>
  <sheetViews>
    <sheetView view="pageBreakPreview" topLeftCell="A2" zoomScale="94" zoomScaleNormal="70" zoomScaleSheetLayoutView="94" workbookViewId="0">
      <selection activeCell="P12" sqref="P12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9.57031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78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79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38</v>
      </c>
      <c r="C19" s="35" t="s">
        <v>132</v>
      </c>
      <c r="D19" s="35">
        <v>2016</v>
      </c>
      <c r="E19" s="35" t="s">
        <v>50</v>
      </c>
      <c r="F19" s="38">
        <v>6.5972222222222196E-3</v>
      </c>
      <c r="G19" s="30">
        <v>1.1180555555555556E-2</v>
      </c>
      <c r="H19" s="31">
        <f>G19-F19</f>
        <v>4.5833333333333368E-3</v>
      </c>
      <c r="I19" s="19"/>
      <c r="K19" s="17"/>
    </row>
    <row r="20" spans="1:12" s="4" customFormat="1" ht="19.5" customHeight="1" x14ac:dyDescent="0.3">
      <c r="A20" s="13">
        <v>2</v>
      </c>
      <c r="B20" s="27">
        <v>36</v>
      </c>
      <c r="C20" s="35" t="s">
        <v>73</v>
      </c>
      <c r="D20" s="35">
        <v>2016</v>
      </c>
      <c r="E20" s="34" t="s">
        <v>70</v>
      </c>
      <c r="F20" s="38">
        <v>6.2500000000000003E-3</v>
      </c>
      <c r="G20" s="30">
        <v>1.1111111111111112E-2</v>
      </c>
      <c r="H20" s="31">
        <f>G20-F20</f>
        <v>4.8611111111111112E-3</v>
      </c>
      <c r="I20" s="19">
        <f>H20-$H$19</f>
        <v>2.7777777777777436E-4</v>
      </c>
      <c r="K20" s="17"/>
    </row>
    <row r="21" spans="1:12" s="4" customFormat="1" ht="19.5" customHeight="1" x14ac:dyDescent="0.3">
      <c r="A21" s="13">
        <v>3</v>
      </c>
      <c r="B21" s="27">
        <v>42</v>
      </c>
      <c r="C21" s="35" t="s">
        <v>76</v>
      </c>
      <c r="D21" s="35">
        <v>2016</v>
      </c>
      <c r="E21" s="34" t="s">
        <v>70</v>
      </c>
      <c r="F21" s="38">
        <v>7.2916666666666703E-3</v>
      </c>
      <c r="G21" s="30">
        <v>1.224537037037037E-2</v>
      </c>
      <c r="H21" s="31">
        <f>G21-F21</f>
        <v>4.9537037037036998E-3</v>
      </c>
      <c r="I21" s="19">
        <f>H21-$H$19</f>
        <v>3.7037037037036293E-4</v>
      </c>
      <c r="K21" s="17"/>
      <c r="L21" s="18"/>
    </row>
    <row r="22" spans="1:12" s="4" customFormat="1" ht="19.5" customHeight="1" x14ac:dyDescent="0.3">
      <c r="A22" s="13">
        <v>4</v>
      </c>
      <c r="B22" s="27">
        <v>33</v>
      </c>
      <c r="C22" s="34" t="s">
        <v>49</v>
      </c>
      <c r="D22" s="34">
        <v>2017</v>
      </c>
      <c r="E22" s="34" t="s">
        <v>70</v>
      </c>
      <c r="F22" s="38">
        <v>6.076388888888889E-3</v>
      </c>
      <c r="G22" s="30">
        <v>1.119212962962963E-2</v>
      </c>
      <c r="H22" s="31">
        <f>G22-F22</f>
        <v>5.115740740740741E-3</v>
      </c>
      <c r="I22" s="19">
        <f>H22-$H$19</f>
        <v>5.3240740740740419E-4</v>
      </c>
      <c r="K22" s="17"/>
      <c r="L22" s="18"/>
    </row>
    <row r="23" spans="1:12" s="4" customFormat="1" ht="19.5" customHeight="1" x14ac:dyDescent="0.3">
      <c r="A23" s="13">
        <v>5</v>
      </c>
      <c r="B23" s="27">
        <v>44</v>
      </c>
      <c r="C23" s="34" t="s">
        <v>127</v>
      </c>
      <c r="D23" s="34">
        <v>2016</v>
      </c>
      <c r="E23" s="34" t="s">
        <v>70</v>
      </c>
      <c r="F23" s="38">
        <v>7.6388888888888904E-3</v>
      </c>
      <c r="G23" s="30">
        <v>1.2824074074074073E-2</v>
      </c>
      <c r="H23" s="31">
        <f>G23-F23</f>
        <v>5.1851851851851824E-3</v>
      </c>
      <c r="I23" s="19">
        <f>H23-$H$19</f>
        <v>6.0185185185184561E-4</v>
      </c>
      <c r="K23" s="17"/>
      <c r="L23" s="18"/>
    </row>
    <row r="24" spans="1:12" ht="19.5" customHeight="1" x14ac:dyDescent="0.3">
      <c r="A24" s="13">
        <v>6</v>
      </c>
      <c r="B24" s="27">
        <v>41</v>
      </c>
      <c r="C24" s="36" t="s">
        <v>75</v>
      </c>
      <c r="D24" s="35">
        <v>2016</v>
      </c>
      <c r="E24" s="34" t="s">
        <v>55</v>
      </c>
      <c r="F24" s="38">
        <v>7.1180555555555598E-3</v>
      </c>
      <c r="G24" s="30">
        <v>1.2615740740740742E-2</v>
      </c>
      <c r="H24" s="31">
        <f>G24-F24</f>
        <v>5.4976851851851818E-3</v>
      </c>
      <c r="I24" s="19">
        <f>H24-$H$19</f>
        <v>9.1435185185184502E-4</v>
      </c>
    </row>
    <row r="25" spans="1:12" ht="20.25" x14ac:dyDescent="0.3">
      <c r="A25" s="13">
        <v>7</v>
      </c>
      <c r="B25" s="27">
        <v>35</v>
      </c>
      <c r="C25" s="36" t="s">
        <v>72</v>
      </c>
      <c r="D25" s="34">
        <v>2017</v>
      </c>
      <c r="E25" s="35" t="s">
        <v>52</v>
      </c>
      <c r="F25" s="38">
        <v>6.0763888888888899E-3</v>
      </c>
      <c r="G25" s="30">
        <v>1.3020833333333334E-2</v>
      </c>
      <c r="H25" s="31">
        <f>G25-F25</f>
        <v>6.9444444444444441E-3</v>
      </c>
      <c r="I25" s="19">
        <f>H25-$H$19</f>
        <v>2.3611111111111072E-3</v>
      </c>
    </row>
    <row r="26" spans="1:12" ht="20.25" x14ac:dyDescent="0.3">
      <c r="A26" s="13">
        <v>8</v>
      </c>
      <c r="B26" s="27">
        <v>43</v>
      </c>
      <c r="C26" s="36" t="s">
        <v>77</v>
      </c>
      <c r="D26" s="34">
        <v>2017</v>
      </c>
      <c r="E26" s="35" t="s">
        <v>52</v>
      </c>
      <c r="F26" s="38">
        <v>7.4652777777777799E-3</v>
      </c>
      <c r="G26" s="30">
        <v>1.4502314814814815E-2</v>
      </c>
      <c r="H26" s="31">
        <f>G26-F26</f>
        <v>7.0370370370370352E-3</v>
      </c>
      <c r="I26" s="19">
        <f>H26-$H$19</f>
        <v>2.4537037037036984E-3</v>
      </c>
    </row>
    <row r="27" spans="1:12" ht="20.25" x14ac:dyDescent="0.3">
      <c r="A27" s="13">
        <v>9</v>
      </c>
      <c r="B27" s="27">
        <v>40</v>
      </c>
      <c r="C27" s="34" t="s">
        <v>74</v>
      </c>
      <c r="D27" s="34">
        <v>2017</v>
      </c>
      <c r="E27" s="35" t="s">
        <v>50</v>
      </c>
      <c r="F27" s="38">
        <v>6.9444444444444501E-3</v>
      </c>
      <c r="G27" s="30">
        <v>1.4166666666666666E-2</v>
      </c>
      <c r="H27" s="31">
        <f>G27-F27</f>
        <v>7.2222222222222158E-3</v>
      </c>
      <c r="I27" s="19">
        <f>H27-$H$19</f>
        <v>2.638888888888879E-3</v>
      </c>
    </row>
    <row r="28" spans="1:12" ht="20.25" x14ac:dyDescent="0.3">
      <c r="A28" s="13">
        <v>10</v>
      </c>
      <c r="B28" s="27">
        <v>34</v>
      </c>
      <c r="C28" s="36" t="s">
        <v>71</v>
      </c>
      <c r="D28" s="34">
        <v>2017</v>
      </c>
      <c r="E28" s="35" t="s">
        <v>52</v>
      </c>
      <c r="F28" s="38">
        <v>5.9027777777777776E-3</v>
      </c>
      <c r="G28" s="30">
        <v>1.3587962962962963E-2</v>
      </c>
      <c r="H28" s="31">
        <f>G28-F28</f>
        <v>7.6851851851851855E-3</v>
      </c>
      <c r="I28" s="19">
        <f>H28-$H$19</f>
        <v>3.1018518518518487E-3</v>
      </c>
    </row>
  </sheetData>
  <autoFilter ref="A18:I18" xr:uid="{E04FF5A3-F28B-4060-9CE0-D986421488A2}">
    <sortState ref="A19:I28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179-EA67-B546-BD95-877103AB9A32}">
  <sheetPr>
    <tabColor theme="3" tint="-0.249977111117893"/>
    <pageSetUpPr fitToPage="1"/>
  </sheetPr>
  <dimension ref="A1:L24"/>
  <sheetViews>
    <sheetView tabSelected="1" view="pageBreakPreview" topLeftCell="A2" zoomScale="94" zoomScaleNormal="70" zoomScaleSheetLayoutView="94" workbookViewId="0">
      <selection activeCell="G30" sqref="G30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10.8554687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78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79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50</v>
      </c>
      <c r="C19" s="35" t="s">
        <v>22</v>
      </c>
      <c r="D19" s="35">
        <v>2016</v>
      </c>
      <c r="E19" s="34" t="s">
        <v>70</v>
      </c>
      <c r="F19" s="29">
        <v>8.6805555555555594E-3</v>
      </c>
      <c r="G19" s="30">
        <v>1.4374999999999999E-2</v>
      </c>
      <c r="H19" s="31">
        <f>G19-F19</f>
        <v>5.6944444444444395E-3</v>
      </c>
      <c r="I19" s="19"/>
      <c r="K19" s="17"/>
      <c r="L19" s="18"/>
    </row>
    <row r="20" spans="1:12" s="4" customFormat="1" ht="19.5" customHeight="1" x14ac:dyDescent="0.3">
      <c r="A20" s="13">
        <v>2</v>
      </c>
      <c r="B20" s="27">
        <v>45</v>
      </c>
      <c r="C20" s="34" t="s">
        <v>38</v>
      </c>
      <c r="D20" s="34">
        <v>2016</v>
      </c>
      <c r="E20" s="34" t="s">
        <v>70</v>
      </c>
      <c r="F20" s="29">
        <v>7.8125E-3</v>
      </c>
      <c r="G20" s="30">
        <v>1.4537037037037038E-2</v>
      </c>
      <c r="H20" s="31">
        <f>G20-F20</f>
        <v>6.7245370370370375E-3</v>
      </c>
      <c r="I20" s="19">
        <f t="shared" ref="I19:I24" si="0">H20-$H$19</f>
        <v>1.0300925925925981E-3</v>
      </c>
      <c r="K20" s="17"/>
      <c r="L20" s="18"/>
    </row>
    <row r="21" spans="1:12" s="4" customFormat="1" ht="19.5" customHeight="1" x14ac:dyDescent="0.3">
      <c r="A21" s="13">
        <v>3</v>
      </c>
      <c r="B21" s="27">
        <v>46</v>
      </c>
      <c r="C21" s="34" t="s">
        <v>80</v>
      </c>
      <c r="D21" s="34">
        <v>2016</v>
      </c>
      <c r="E21" s="35" t="s">
        <v>50</v>
      </c>
      <c r="F21" s="29">
        <v>7.9861111111111122E-3</v>
      </c>
      <c r="G21" s="30">
        <v>1.5185185185185185E-2</v>
      </c>
      <c r="H21" s="31">
        <f>G21-F21</f>
        <v>7.199074074074073E-3</v>
      </c>
      <c r="I21" s="19">
        <f t="shared" si="0"/>
        <v>1.5046296296296335E-3</v>
      </c>
      <c r="K21" s="17"/>
      <c r="L21" s="18"/>
    </row>
    <row r="22" spans="1:12" s="4" customFormat="1" ht="19.5" customHeight="1" x14ac:dyDescent="0.3">
      <c r="A22" s="13">
        <v>4</v>
      </c>
      <c r="B22" s="27">
        <v>47</v>
      </c>
      <c r="C22" s="36" t="s">
        <v>81</v>
      </c>
      <c r="D22" s="35">
        <v>2016</v>
      </c>
      <c r="E22" s="35" t="s">
        <v>52</v>
      </c>
      <c r="F22" s="29">
        <v>8.1597222222222193E-3</v>
      </c>
      <c r="G22" s="30">
        <v>1.5555555555555553E-2</v>
      </c>
      <c r="H22" s="31">
        <f>G22-F22</f>
        <v>7.3958333333333341E-3</v>
      </c>
      <c r="I22" s="19">
        <f t="shared" si="0"/>
        <v>1.7013888888888946E-3</v>
      </c>
      <c r="K22" s="17"/>
      <c r="L22" s="18"/>
    </row>
    <row r="23" spans="1:12" s="4" customFormat="1" ht="19.5" customHeight="1" x14ac:dyDescent="0.3">
      <c r="A23" s="13">
        <v>5</v>
      </c>
      <c r="B23" s="27">
        <v>48</v>
      </c>
      <c r="C23" s="45" t="s">
        <v>47</v>
      </c>
      <c r="D23" s="35">
        <v>2017</v>
      </c>
      <c r="E23" s="34" t="s">
        <v>70</v>
      </c>
      <c r="F23" s="29">
        <v>8.3333333333333402E-3</v>
      </c>
      <c r="G23" s="30">
        <v>1.6030092592592592E-2</v>
      </c>
      <c r="H23" s="31">
        <f>G23-F23</f>
        <v>7.6967592592592522E-3</v>
      </c>
      <c r="I23" s="19">
        <f t="shared" si="0"/>
        <v>2.0023148148148127E-3</v>
      </c>
      <c r="K23" s="17"/>
      <c r="L23" s="18"/>
    </row>
    <row r="24" spans="1:12" ht="19.5" customHeight="1" x14ac:dyDescent="0.3">
      <c r="A24" s="13">
        <v>6</v>
      </c>
      <c r="B24" s="27">
        <v>51</v>
      </c>
      <c r="C24" s="35" t="s">
        <v>82</v>
      </c>
      <c r="D24" s="35">
        <v>2017</v>
      </c>
      <c r="E24" s="34" t="s">
        <v>70</v>
      </c>
      <c r="F24" s="29">
        <v>8.8541666666666699E-3</v>
      </c>
      <c r="G24" s="30">
        <v>1.6793981481481483E-2</v>
      </c>
      <c r="H24" s="31">
        <f>G24-F24</f>
        <v>7.9398148148148127E-3</v>
      </c>
      <c r="I24" s="19">
        <f t="shared" si="0"/>
        <v>2.2453703703703733E-3</v>
      </c>
    </row>
  </sheetData>
  <autoFilter ref="A18:I18" xr:uid="{E04FF5A3-F28B-4060-9CE0-D986421488A2}">
    <sortState ref="A19:I24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AD81-ACB6-2F49-97DC-53E15D1FE4DA}">
  <sheetPr>
    <tabColor theme="3" tint="-0.249977111117893"/>
    <pageSetUpPr fitToPage="1"/>
  </sheetPr>
  <dimension ref="A1:L27"/>
  <sheetViews>
    <sheetView view="pageBreakPreview" topLeftCell="A8" zoomScale="94" zoomScaleNormal="70" zoomScaleSheetLayoutView="94" workbookViewId="0">
      <selection activeCell="H34" sqref="H34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10.140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90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79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66</v>
      </c>
      <c r="C19" s="35" t="s">
        <v>19</v>
      </c>
      <c r="D19" s="35">
        <v>2014</v>
      </c>
      <c r="E19" s="34" t="s">
        <v>70</v>
      </c>
      <c r="F19" s="38">
        <v>1.14583333333333E-2</v>
      </c>
      <c r="G19" s="30">
        <v>1.6157407407407409E-2</v>
      </c>
      <c r="H19" s="31">
        <f>G19-F19</f>
        <v>4.699074074074109E-3</v>
      </c>
      <c r="I19" s="19"/>
      <c r="K19" s="17"/>
      <c r="L19" s="18"/>
    </row>
    <row r="20" spans="1:12" s="4" customFormat="1" ht="19.5" customHeight="1" x14ac:dyDescent="0.3">
      <c r="A20" s="13">
        <v>2</v>
      </c>
      <c r="B20" s="27">
        <v>69</v>
      </c>
      <c r="C20" s="34" t="s">
        <v>94</v>
      </c>
      <c r="D20" s="34">
        <v>2014</v>
      </c>
      <c r="E20" s="35" t="s">
        <v>91</v>
      </c>
      <c r="F20" s="38">
        <v>1.19791666666667E-2</v>
      </c>
      <c r="G20" s="30">
        <v>1.6828703703703703E-2</v>
      </c>
      <c r="H20" s="31">
        <f>G20-F20</f>
        <v>4.8495370370370029E-3</v>
      </c>
      <c r="I20" s="19">
        <f t="shared" ref="I19:I27" si="0">H20-$H$19</f>
        <v>1.5046296296289396E-4</v>
      </c>
      <c r="K20" s="17"/>
      <c r="L20" s="18"/>
    </row>
    <row r="21" spans="1:12" ht="19.5" customHeight="1" x14ac:dyDescent="0.3">
      <c r="A21" s="13">
        <v>3</v>
      </c>
      <c r="B21" s="27">
        <v>61</v>
      </c>
      <c r="C21" s="34" t="s">
        <v>39</v>
      </c>
      <c r="D21" s="34">
        <v>2015</v>
      </c>
      <c r="E21" s="34" t="s">
        <v>70</v>
      </c>
      <c r="F21" s="38">
        <v>1.0590277777777777E-2</v>
      </c>
      <c r="G21" s="30">
        <v>1.5474537037037038E-2</v>
      </c>
      <c r="H21" s="31">
        <f>G21-F21</f>
        <v>4.8842592592592618E-3</v>
      </c>
      <c r="I21" s="19">
        <f t="shared" si="0"/>
        <v>1.8518518518515284E-4</v>
      </c>
    </row>
    <row r="22" spans="1:12" ht="19.5" customHeight="1" x14ac:dyDescent="0.3">
      <c r="A22" s="13">
        <v>4</v>
      </c>
      <c r="B22" s="27">
        <v>63</v>
      </c>
      <c r="C22" s="35" t="s">
        <v>92</v>
      </c>
      <c r="D22" s="35">
        <v>2015</v>
      </c>
      <c r="E22" s="34" t="s">
        <v>70</v>
      </c>
      <c r="F22" s="38">
        <v>1.0937499999999999E-2</v>
      </c>
      <c r="G22" s="30">
        <v>1.5856481481481482E-2</v>
      </c>
      <c r="H22" s="31">
        <f>G22-F22</f>
        <v>4.9189814814814825E-3</v>
      </c>
      <c r="I22" s="19">
        <f t="shared" si="0"/>
        <v>2.1990740740737355E-4</v>
      </c>
    </row>
    <row r="23" spans="1:12" ht="19.5" customHeight="1" x14ac:dyDescent="0.3">
      <c r="A23" s="13">
        <v>5</v>
      </c>
      <c r="B23" s="27">
        <v>68</v>
      </c>
      <c r="C23" s="34" t="s">
        <v>20</v>
      </c>
      <c r="D23" s="35">
        <v>2014</v>
      </c>
      <c r="E23" s="34" t="s">
        <v>70</v>
      </c>
      <c r="F23" s="38">
        <v>1.18055555555556E-2</v>
      </c>
      <c r="G23" s="30">
        <v>1.6759259259259258E-2</v>
      </c>
      <c r="H23" s="31">
        <f>G23-F23</f>
        <v>4.9537037037036581E-3</v>
      </c>
      <c r="I23" s="19">
        <f t="shared" si="0"/>
        <v>2.5462962962954916E-4</v>
      </c>
    </row>
    <row r="24" spans="1:12" ht="19.5" customHeight="1" x14ac:dyDescent="0.3">
      <c r="A24" s="13">
        <v>6</v>
      </c>
      <c r="B24" s="27">
        <v>65</v>
      </c>
      <c r="C24" s="35" t="s">
        <v>93</v>
      </c>
      <c r="D24" s="35">
        <v>2015</v>
      </c>
      <c r="E24" s="34" t="s">
        <v>70</v>
      </c>
      <c r="F24" s="38">
        <v>1.1284722222222199E-2</v>
      </c>
      <c r="G24" s="30">
        <v>1.6377314814814813E-2</v>
      </c>
      <c r="H24" s="31">
        <f>G24-F24</f>
        <v>5.0925925925926138E-3</v>
      </c>
      <c r="I24" s="19">
        <f t="shared" si="0"/>
        <v>3.9351851851850486E-4</v>
      </c>
    </row>
    <row r="25" spans="1:12" ht="19.5" customHeight="1" x14ac:dyDescent="0.3">
      <c r="A25" s="13">
        <v>7</v>
      </c>
      <c r="B25" s="27">
        <v>73</v>
      </c>
      <c r="C25" s="35" t="s">
        <v>25</v>
      </c>
      <c r="D25" s="35">
        <v>2015</v>
      </c>
      <c r="E25" s="34" t="s">
        <v>70</v>
      </c>
      <c r="F25" s="38">
        <v>1.2673611111111101E-2</v>
      </c>
      <c r="G25" s="30">
        <v>1.8263888888888889E-2</v>
      </c>
      <c r="H25" s="31">
        <f>G25-F25</f>
        <v>5.5902777777777878E-3</v>
      </c>
      <c r="I25" s="19">
        <f t="shared" si="0"/>
        <v>8.912037037036788E-4</v>
      </c>
    </row>
    <row r="26" spans="1:12" ht="19.5" customHeight="1" x14ac:dyDescent="0.3">
      <c r="A26" s="13">
        <v>8</v>
      </c>
      <c r="B26" s="27">
        <v>72</v>
      </c>
      <c r="C26" s="34" t="s">
        <v>96</v>
      </c>
      <c r="D26" s="34">
        <v>2014</v>
      </c>
      <c r="E26" s="35" t="s">
        <v>50</v>
      </c>
      <c r="F26" s="38">
        <v>1.2500000000000001E-2</v>
      </c>
      <c r="G26" s="30">
        <v>1.9143518518518518E-2</v>
      </c>
      <c r="H26" s="31">
        <f>G26-F26</f>
        <v>6.6435185185185174E-3</v>
      </c>
      <c r="I26" s="19">
        <f t="shared" si="0"/>
        <v>1.9444444444444084E-3</v>
      </c>
    </row>
    <row r="27" spans="1:12" ht="20.25" x14ac:dyDescent="0.3">
      <c r="A27" s="13">
        <v>9</v>
      </c>
      <c r="B27" s="27">
        <v>70</v>
      </c>
      <c r="C27" s="34" t="s">
        <v>95</v>
      </c>
      <c r="D27" s="35">
        <v>2015</v>
      </c>
      <c r="E27" s="35" t="s">
        <v>91</v>
      </c>
      <c r="F27" s="38">
        <v>1.2152777777777801E-2</v>
      </c>
      <c r="G27" s="30">
        <v>1.894675925925926E-2</v>
      </c>
      <c r="H27" s="31">
        <f>G27-F27</f>
        <v>6.7939814814814599E-3</v>
      </c>
      <c r="I27" s="19">
        <f t="shared" si="0"/>
        <v>2.0949074074073509E-3</v>
      </c>
    </row>
  </sheetData>
  <autoFilter ref="A18:I18" xr:uid="{E04FF5A3-F28B-4060-9CE0-D986421488A2}">
    <sortState ref="A19:I27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2D18-10EB-3643-A244-A68A2B59AC21}">
  <sheetPr>
    <tabColor theme="3" tint="-0.249977111117893"/>
    <pageSetUpPr fitToPage="1"/>
  </sheetPr>
  <dimension ref="A1:L33"/>
  <sheetViews>
    <sheetView view="pageBreakPreview" topLeftCell="A10" zoomScale="94" zoomScaleNormal="70" zoomScaleSheetLayoutView="94" workbookViewId="0">
      <selection activeCell="Q20" sqref="Q20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9.140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90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97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93</v>
      </c>
      <c r="C19" s="36" t="s">
        <v>85</v>
      </c>
      <c r="D19" s="34">
        <v>2015</v>
      </c>
      <c r="E19" s="34" t="s">
        <v>55</v>
      </c>
      <c r="F19" s="38">
        <v>1.61458333333333E-2</v>
      </c>
      <c r="G19" s="30">
        <v>2.4016203703703706E-2</v>
      </c>
      <c r="H19" s="31">
        <f>G19-F19</f>
        <v>7.870370370370406E-3</v>
      </c>
      <c r="I19" s="19"/>
      <c r="K19" s="17"/>
    </row>
    <row r="20" spans="1:12" s="4" customFormat="1" ht="19.5" customHeight="1" x14ac:dyDescent="0.3">
      <c r="A20" s="13">
        <v>2</v>
      </c>
      <c r="B20" s="27">
        <v>80</v>
      </c>
      <c r="C20" s="34" t="s">
        <v>131</v>
      </c>
      <c r="D20" s="34">
        <v>2014</v>
      </c>
      <c r="E20" s="34" t="s">
        <v>70</v>
      </c>
      <c r="F20" s="38">
        <v>1.38888888888889E-2</v>
      </c>
      <c r="G20" s="30">
        <v>2.1770833333333336E-2</v>
      </c>
      <c r="H20" s="31">
        <f>G20-F20</f>
        <v>7.8819444444444362E-3</v>
      </c>
      <c r="I20" s="19">
        <f>H20-$H$19</f>
        <v>1.1574074074030202E-5</v>
      </c>
      <c r="K20" s="17"/>
      <c r="L20" s="18"/>
    </row>
    <row r="21" spans="1:12" s="4" customFormat="1" ht="19.5" customHeight="1" x14ac:dyDescent="0.3">
      <c r="A21" s="13">
        <v>3</v>
      </c>
      <c r="B21" s="27">
        <v>82</v>
      </c>
      <c r="C21" s="34" t="s">
        <v>18</v>
      </c>
      <c r="D21" s="34">
        <v>2014</v>
      </c>
      <c r="E21" s="34" t="s">
        <v>70</v>
      </c>
      <c r="F21" s="38">
        <v>1.42361111111111E-2</v>
      </c>
      <c r="G21" s="30">
        <v>2.2141203703703705E-2</v>
      </c>
      <c r="H21" s="31">
        <f>G21-F21</f>
        <v>7.9050925925926042E-3</v>
      </c>
      <c r="I21" s="19">
        <f>H21-$H$19</f>
        <v>3.472222222219816E-5</v>
      </c>
      <c r="K21" s="17"/>
      <c r="L21" s="18"/>
    </row>
    <row r="22" spans="1:12" s="4" customFormat="1" ht="19.5" customHeight="1" x14ac:dyDescent="0.3">
      <c r="A22" s="13">
        <v>4</v>
      </c>
      <c r="B22" s="27">
        <v>77</v>
      </c>
      <c r="C22" s="35" t="s">
        <v>42</v>
      </c>
      <c r="D22" s="35">
        <v>2015</v>
      </c>
      <c r="E22" s="34" t="s">
        <v>70</v>
      </c>
      <c r="F22" s="38">
        <v>1.3368055555555557E-2</v>
      </c>
      <c r="G22" s="30">
        <v>2.1296296296296299E-2</v>
      </c>
      <c r="H22" s="31">
        <f>G22-F22</f>
        <v>7.9282407407407426E-3</v>
      </c>
      <c r="I22" s="19">
        <f>H22-$H$19</f>
        <v>5.7870370370336627E-5</v>
      </c>
      <c r="K22" s="17"/>
      <c r="L22" s="18"/>
    </row>
    <row r="23" spans="1:12" s="4" customFormat="1" ht="19.5" customHeight="1" x14ac:dyDescent="0.3">
      <c r="A23" s="13">
        <v>5</v>
      </c>
      <c r="B23" s="27">
        <v>96</v>
      </c>
      <c r="C23" s="34" t="s">
        <v>87</v>
      </c>
      <c r="D23" s="34">
        <v>2014</v>
      </c>
      <c r="E23" s="35" t="s">
        <v>50</v>
      </c>
      <c r="F23" s="38">
        <v>1.6666666666666701E-2</v>
      </c>
      <c r="G23" s="30">
        <v>2.5659722222222223E-2</v>
      </c>
      <c r="H23" s="31">
        <f>G23-F23</f>
        <v>8.9930555555555215E-3</v>
      </c>
      <c r="I23" s="19">
        <f>H23-$H$19</f>
        <v>1.1226851851851155E-3</v>
      </c>
      <c r="K23" s="17"/>
      <c r="L23" s="18"/>
    </row>
    <row r="24" spans="1:12" ht="19.5" customHeight="1" x14ac:dyDescent="0.3">
      <c r="A24" s="13">
        <v>6</v>
      </c>
      <c r="B24" s="27">
        <v>84</v>
      </c>
      <c r="C24" s="34" t="s">
        <v>40</v>
      </c>
      <c r="D24" s="34">
        <v>2015</v>
      </c>
      <c r="E24" s="34" t="s">
        <v>70</v>
      </c>
      <c r="F24" s="38">
        <v>1.4583333333333301E-2</v>
      </c>
      <c r="G24" s="30">
        <v>2.3761574074074074E-2</v>
      </c>
      <c r="H24" s="31">
        <f>G24-F24</f>
        <v>9.1782407407407732E-3</v>
      </c>
      <c r="I24" s="19">
        <f>H24-$H$19</f>
        <v>1.3078703703703672E-3</v>
      </c>
    </row>
    <row r="25" spans="1:12" ht="19.5" customHeight="1" x14ac:dyDescent="0.3">
      <c r="A25" s="13">
        <v>7</v>
      </c>
      <c r="B25" s="27">
        <v>83</v>
      </c>
      <c r="C25" s="35" t="s">
        <v>84</v>
      </c>
      <c r="D25" s="35">
        <v>2014</v>
      </c>
      <c r="E25" s="34" t="s">
        <v>70</v>
      </c>
      <c r="F25" s="38">
        <v>1.4409722222222201E-2</v>
      </c>
      <c r="G25" s="30">
        <v>2.3715277777777776E-2</v>
      </c>
      <c r="H25" s="31">
        <f>G25-F25</f>
        <v>9.3055555555555756E-3</v>
      </c>
      <c r="I25" s="19">
        <f>H25-$H$19</f>
        <v>1.4351851851851696E-3</v>
      </c>
    </row>
    <row r="26" spans="1:12" ht="19.5" customHeight="1" x14ac:dyDescent="0.3">
      <c r="A26" s="13">
        <v>8</v>
      </c>
      <c r="B26" s="27">
        <v>78</v>
      </c>
      <c r="C26" s="34" t="s">
        <v>27</v>
      </c>
      <c r="D26" s="34">
        <v>2014</v>
      </c>
      <c r="E26" s="34" t="s">
        <v>70</v>
      </c>
      <c r="F26" s="38">
        <v>1.3541666666666667E-2</v>
      </c>
      <c r="G26" s="30">
        <v>2.3645833333333335E-2</v>
      </c>
      <c r="H26" s="31">
        <f>G26-F26</f>
        <v>1.0104166666666668E-2</v>
      </c>
      <c r="I26" s="19">
        <f>H26-$H$19</f>
        <v>2.2337962962962615E-3</v>
      </c>
    </row>
    <row r="27" spans="1:12" ht="19.5" customHeight="1" x14ac:dyDescent="0.3">
      <c r="A27" s="13">
        <v>9</v>
      </c>
      <c r="B27" s="27">
        <v>97</v>
      </c>
      <c r="C27" s="34" t="s">
        <v>88</v>
      </c>
      <c r="D27" s="34">
        <v>2014</v>
      </c>
      <c r="E27" s="34" t="s">
        <v>89</v>
      </c>
      <c r="F27" s="38">
        <v>1.6840277777777801E-2</v>
      </c>
      <c r="G27" s="30">
        <v>2.7106481481481481E-2</v>
      </c>
      <c r="H27" s="31">
        <f>G27-F27</f>
        <v>1.026620370370368E-2</v>
      </c>
      <c r="I27" s="19">
        <f>H27-$H$19</f>
        <v>2.3958333333332742E-3</v>
      </c>
    </row>
    <row r="28" spans="1:12" ht="20.25" x14ac:dyDescent="0.3">
      <c r="A28" s="13">
        <v>10</v>
      </c>
      <c r="B28" s="27">
        <v>86</v>
      </c>
      <c r="C28" s="34" t="s">
        <v>24</v>
      </c>
      <c r="D28" s="34">
        <v>2015</v>
      </c>
      <c r="E28" s="34" t="s">
        <v>70</v>
      </c>
      <c r="F28" s="38">
        <v>1.4930555555555501E-2</v>
      </c>
      <c r="G28" s="30">
        <v>2.5590277777777778E-2</v>
      </c>
      <c r="H28" s="31">
        <f>G28-F28</f>
        <v>1.0659722222222277E-2</v>
      </c>
      <c r="I28" s="19">
        <f>H28-$H$19</f>
        <v>2.789351851851871E-3</v>
      </c>
    </row>
    <row r="29" spans="1:12" ht="20.25" x14ac:dyDescent="0.3">
      <c r="A29" s="13">
        <v>11</v>
      </c>
      <c r="B29" s="27">
        <v>90</v>
      </c>
      <c r="C29" s="34" t="s">
        <v>129</v>
      </c>
      <c r="D29" s="34">
        <v>2015</v>
      </c>
      <c r="E29" s="34" t="s">
        <v>70</v>
      </c>
      <c r="F29" s="38">
        <v>1.5625E-2</v>
      </c>
      <c r="G29" s="30">
        <v>2.7395833333333338E-2</v>
      </c>
      <c r="H29" s="31">
        <f>G29-F29</f>
        <v>1.1770833333333338E-2</v>
      </c>
      <c r="I29" s="19">
        <f>H29-$H$19</f>
        <v>3.900462962962932E-3</v>
      </c>
    </row>
    <row r="30" spans="1:12" ht="20.25" x14ac:dyDescent="0.3">
      <c r="A30" s="13">
        <v>12</v>
      </c>
      <c r="B30" s="27">
        <v>91</v>
      </c>
      <c r="C30" s="34" t="s">
        <v>41</v>
      </c>
      <c r="D30" s="34">
        <v>2015</v>
      </c>
      <c r="E30" s="34" t="s">
        <v>70</v>
      </c>
      <c r="F30" s="38">
        <v>1.57986111111111E-2</v>
      </c>
      <c r="G30" s="30">
        <v>2.855324074074074E-2</v>
      </c>
      <c r="H30" s="31">
        <f>G30-F30</f>
        <v>1.275462962962964E-2</v>
      </c>
      <c r="I30" s="19">
        <f>H30-$H$19</f>
        <v>4.884259259259234E-3</v>
      </c>
    </row>
    <row r="31" spans="1:12" ht="20.25" x14ac:dyDescent="0.3">
      <c r="A31" s="13">
        <v>13</v>
      </c>
      <c r="B31" s="27">
        <v>79</v>
      </c>
      <c r="C31" s="34" t="s">
        <v>83</v>
      </c>
      <c r="D31" s="34">
        <v>2015</v>
      </c>
      <c r="E31" s="35" t="s">
        <v>52</v>
      </c>
      <c r="F31" s="38">
        <v>1.37152777777778E-2</v>
      </c>
      <c r="G31" s="30">
        <v>2.7719907407407405E-2</v>
      </c>
      <c r="H31" s="31">
        <f>G31-F31</f>
        <v>1.4004629629629605E-2</v>
      </c>
      <c r="I31" s="19">
        <f>H31-$H$19</f>
        <v>6.1342592592591987E-3</v>
      </c>
    </row>
    <row r="32" spans="1:12" ht="20.25" x14ac:dyDescent="0.3">
      <c r="A32" s="13">
        <v>14</v>
      </c>
      <c r="B32" s="27">
        <v>85</v>
      </c>
      <c r="C32" s="35" t="s">
        <v>23</v>
      </c>
      <c r="D32" s="35">
        <v>2015</v>
      </c>
      <c r="E32" s="34" t="s">
        <v>70</v>
      </c>
      <c r="F32" s="38">
        <v>1.4756944444444401E-2</v>
      </c>
      <c r="G32" s="30">
        <v>2.8784722222222225E-2</v>
      </c>
      <c r="H32" s="31">
        <f>G32-F32</f>
        <v>1.4027777777777825E-2</v>
      </c>
      <c r="I32" s="19">
        <f>H32-$H$19</f>
        <v>6.1574074074074187E-3</v>
      </c>
    </row>
    <row r="33" spans="1:9" ht="20.25" x14ac:dyDescent="0.3">
      <c r="A33" s="13">
        <v>15</v>
      </c>
      <c r="B33" s="27">
        <v>94</v>
      </c>
      <c r="C33" s="36" t="s">
        <v>86</v>
      </c>
      <c r="D33" s="34">
        <v>2015</v>
      </c>
      <c r="E33" s="35" t="s">
        <v>52</v>
      </c>
      <c r="F33" s="38">
        <v>1.63194444444444E-2</v>
      </c>
      <c r="G33" s="30">
        <v>3.0856481481481481E-2</v>
      </c>
      <c r="H33" s="31">
        <f>G33-F33</f>
        <v>1.4537037037037081E-2</v>
      </c>
      <c r="I33" s="19">
        <f>H33-$H$19</f>
        <v>6.6666666666666749E-3</v>
      </c>
    </row>
  </sheetData>
  <autoFilter ref="A18:I18" xr:uid="{E04FF5A3-F28B-4060-9CE0-D986421488A2}">
    <sortState ref="A19:I33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F018-ADFC-434A-AA51-25DC5534086F}">
  <sheetPr>
    <tabColor theme="3" tint="-0.249977111117893"/>
    <pageSetUpPr fitToPage="1"/>
  </sheetPr>
  <dimension ref="A1:L30"/>
  <sheetViews>
    <sheetView view="pageBreakPreview" topLeftCell="A7" zoomScale="94" zoomScaleNormal="70" zoomScaleSheetLayoutView="94" workbookViewId="0">
      <selection activeCell="K29" sqref="K29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2.28515625" style="1" customWidth="1"/>
    <col min="4" max="4" width="11.140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46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97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109</v>
      </c>
      <c r="C19" s="34" t="s">
        <v>106</v>
      </c>
      <c r="D19" s="34">
        <v>2012</v>
      </c>
      <c r="E19" s="34" t="s">
        <v>107</v>
      </c>
      <c r="F19" s="29">
        <v>1.892361111111111E-2</v>
      </c>
      <c r="G19" s="30">
        <v>2.5752314814814815E-2</v>
      </c>
      <c r="H19" s="31">
        <f>G19-F19</f>
        <v>6.8287037037037049E-3</v>
      </c>
      <c r="I19" s="19"/>
      <c r="K19" s="17"/>
    </row>
    <row r="20" spans="1:12" s="4" customFormat="1" ht="19.5" customHeight="1" x14ac:dyDescent="0.3">
      <c r="A20" s="13">
        <v>2</v>
      </c>
      <c r="B20" s="27">
        <v>124</v>
      </c>
      <c r="C20" s="34" t="s">
        <v>26</v>
      </c>
      <c r="D20" s="35">
        <v>2013</v>
      </c>
      <c r="E20" s="34" t="s">
        <v>70</v>
      </c>
      <c r="F20" s="29">
        <v>2.1527777777777798E-2</v>
      </c>
      <c r="G20" s="30">
        <v>2.8877314814814817E-2</v>
      </c>
      <c r="H20" s="31">
        <f>G20-F20</f>
        <v>7.349537037037019E-3</v>
      </c>
      <c r="I20" s="19">
        <f>H20-$H$19</f>
        <v>5.2083333333331414E-4</v>
      </c>
      <c r="K20" s="17"/>
    </row>
    <row r="21" spans="1:12" s="4" customFormat="1" ht="19.5" customHeight="1" x14ac:dyDescent="0.3">
      <c r="A21" s="13">
        <v>3</v>
      </c>
      <c r="B21" s="27">
        <v>120</v>
      </c>
      <c r="C21" s="34" t="s">
        <v>112</v>
      </c>
      <c r="D21" s="34">
        <v>2012</v>
      </c>
      <c r="E21" s="35" t="s">
        <v>50</v>
      </c>
      <c r="F21" s="29">
        <v>2.0833333333333301E-2</v>
      </c>
      <c r="G21" s="30">
        <v>2.8298611111111111E-2</v>
      </c>
      <c r="H21" s="31">
        <f>G21-F21</f>
        <v>7.4652777777778102E-3</v>
      </c>
      <c r="I21" s="19">
        <f>H21-$H$19</f>
        <v>6.3657407407410535E-4</v>
      </c>
      <c r="K21" s="17"/>
      <c r="L21" s="18"/>
    </row>
    <row r="22" spans="1:12" s="4" customFormat="1" ht="19.5" customHeight="1" x14ac:dyDescent="0.3">
      <c r="A22" s="13">
        <v>4</v>
      </c>
      <c r="B22" s="27">
        <v>121</v>
      </c>
      <c r="C22" s="34" t="s">
        <v>113</v>
      </c>
      <c r="D22" s="34">
        <v>2012</v>
      </c>
      <c r="E22" s="34" t="s">
        <v>70</v>
      </c>
      <c r="F22" s="29">
        <v>2.1006944444444401E-2</v>
      </c>
      <c r="G22" s="30">
        <v>2.8668981481481479E-2</v>
      </c>
      <c r="H22" s="31">
        <f>G22-F22</f>
        <v>7.6620370370370783E-3</v>
      </c>
      <c r="I22" s="19">
        <f>H22-$H$19</f>
        <v>8.3333333333337339E-4</v>
      </c>
      <c r="K22" s="17"/>
      <c r="L22" s="18"/>
    </row>
    <row r="23" spans="1:12" s="4" customFormat="1" ht="19.5" customHeight="1" x14ac:dyDescent="0.3">
      <c r="A23" s="13">
        <v>5</v>
      </c>
      <c r="B23" s="27">
        <v>116</v>
      </c>
      <c r="C23" s="34" t="s">
        <v>111</v>
      </c>
      <c r="D23" s="34">
        <v>2013</v>
      </c>
      <c r="E23" s="35" t="s">
        <v>91</v>
      </c>
      <c r="F23" s="29">
        <v>2.0138888888888901E-2</v>
      </c>
      <c r="G23" s="30">
        <v>2.809027777777778E-2</v>
      </c>
      <c r="H23" s="31">
        <f>G23-F23</f>
        <v>7.9513888888888794E-3</v>
      </c>
      <c r="I23" s="19">
        <f>H23-$H$19</f>
        <v>1.1226851851851745E-3</v>
      </c>
      <c r="K23" s="17"/>
      <c r="L23" s="18"/>
    </row>
    <row r="24" spans="1:12" ht="19.5" customHeight="1" x14ac:dyDescent="0.3">
      <c r="A24" s="13">
        <v>6</v>
      </c>
      <c r="B24" s="27">
        <v>113</v>
      </c>
      <c r="C24" s="34" t="s">
        <v>109</v>
      </c>
      <c r="D24" s="34">
        <v>2012</v>
      </c>
      <c r="E24" s="35" t="s">
        <v>91</v>
      </c>
      <c r="F24" s="29">
        <v>1.96180555555556E-2</v>
      </c>
      <c r="G24" s="30">
        <v>2.7696759259259258E-2</v>
      </c>
      <c r="H24" s="31">
        <f>G24-F24</f>
        <v>8.0787037037036574E-3</v>
      </c>
      <c r="I24" s="19">
        <f>H24-$H$19</f>
        <v>1.2499999999999525E-3</v>
      </c>
    </row>
    <row r="25" spans="1:12" ht="19.5" customHeight="1" x14ac:dyDescent="0.3">
      <c r="A25" s="13">
        <v>7</v>
      </c>
      <c r="B25" s="27">
        <v>123</v>
      </c>
      <c r="C25" s="35" t="s">
        <v>48</v>
      </c>
      <c r="D25" s="35">
        <v>2012</v>
      </c>
      <c r="E25" s="34" t="s">
        <v>70</v>
      </c>
      <c r="F25" s="29">
        <v>2.1354166666666698E-2</v>
      </c>
      <c r="G25" s="30">
        <v>2.989583333333333E-2</v>
      </c>
      <c r="H25" s="31">
        <f>G25-F25</f>
        <v>8.5416666666666315E-3</v>
      </c>
      <c r="I25" s="19">
        <f>H25-$H$19</f>
        <v>1.7129629629629266E-3</v>
      </c>
    </row>
    <row r="26" spans="1:12" ht="19.5" customHeight="1" x14ac:dyDescent="0.3">
      <c r="A26" s="13">
        <v>8</v>
      </c>
      <c r="B26" s="27">
        <v>117</v>
      </c>
      <c r="C26" s="34" t="s">
        <v>43</v>
      </c>
      <c r="D26" s="35">
        <v>2012</v>
      </c>
      <c r="E26" s="34" t="s">
        <v>70</v>
      </c>
      <c r="F26" s="29">
        <v>2.0312500000000001E-2</v>
      </c>
      <c r="G26" s="30">
        <v>2.8854166666666667E-2</v>
      </c>
      <c r="H26" s="31">
        <f>G26-F26</f>
        <v>8.5416666666666662E-3</v>
      </c>
      <c r="I26" s="19">
        <f>H26-$H$19</f>
        <v>1.7129629629629613E-3</v>
      </c>
    </row>
    <row r="27" spans="1:12" ht="19.5" customHeight="1" x14ac:dyDescent="0.3">
      <c r="A27" s="13">
        <v>9</v>
      </c>
      <c r="B27" s="27">
        <v>110</v>
      </c>
      <c r="C27" s="35" t="s">
        <v>21</v>
      </c>
      <c r="D27" s="35">
        <v>2013</v>
      </c>
      <c r="E27" s="34" t="s">
        <v>70</v>
      </c>
      <c r="F27" s="29">
        <v>1.909722222222222E-2</v>
      </c>
      <c r="G27" s="30">
        <v>2.7789351851851853E-2</v>
      </c>
      <c r="H27" s="31">
        <f>G27-F27</f>
        <v>8.692129629629633E-3</v>
      </c>
      <c r="I27" s="19">
        <f>H27-$H$19</f>
        <v>1.8634259259259281E-3</v>
      </c>
    </row>
    <row r="28" spans="1:12" ht="19.5" customHeight="1" x14ac:dyDescent="0.3">
      <c r="A28" s="13">
        <v>10</v>
      </c>
      <c r="B28" s="27">
        <v>122</v>
      </c>
      <c r="C28" s="34" t="s">
        <v>44</v>
      </c>
      <c r="D28" s="34">
        <v>2013</v>
      </c>
      <c r="E28" s="34" t="s">
        <v>70</v>
      </c>
      <c r="F28" s="29">
        <v>2.1180555555555501E-2</v>
      </c>
      <c r="G28" s="30">
        <v>3.0543981481481481E-2</v>
      </c>
      <c r="H28" s="31">
        <f>G28-F28</f>
        <v>9.3634259259259799E-3</v>
      </c>
      <c r="I28" s="19">
        <f>H28-$H$19</f>
        <v>2.534722222222275E-3</v>
      </c>
    </row>
    <row r="29" spans="1:12" ht="20.25" x14ac:dyDescent="0.3">
      <c r="A29" s="13">
        <v>11</v>
      </c>
      <c r="B29" s="27">
        <v>111</v>
      </c>
      <c r="C29" s="34" t="s">
        <v>108</v>
      </c>
      <c r="D29" s="34">
        <v>2012</v>
      </c>
      <c r="E29" s="34" t="s">
        <v>70</v>
      </c>
      <c r="F29" s="29">
        <v>1.92708333333333E-2</v>
      </c>
      <c r="G29" s="30">
        <v>2.943287037037037E-2</v>
      </c>
      <c r="H29" s="31">
        <f>G29-F29</f>
        <v>1.016203703703707E-2</v>
      </c>
      <c r="I29" s="19">
        <f>H29-$H$19</f>
        <v>3.3333333333333652E-3</v>
      </c>
    </row>
    <row r="30" spans="1:12" ht="20.25" x14ac:dyDescent="0.3">
      <c r="A30" s="13">
        <v>12</v>
      </c>
      <c r="B30" s="27">
        <v>115</v>
      </c>
      <c r="C30" s="34" t="s">
        <v>110</v>
      </c>
      <c r="D30" s="34">
        <v>2013</v>
      </c>
      <c r="E30" s="35" t="s">
        <v>91</v>
      </c>
      <c r="F30" s="29">
        <v>1.9965277777777801E-2</v>
      </c>
      <c r="G30" s="30">
        <v>3.0162037037037032E-2</v>
      </c>
      <c r="H30" s="31">
        <f>G30-F30</f>
        <v>1.0196759259259232E-2</v>
      </c>
      <c r="I30" s="19">
        <f>H30-$H$19</f>
        <v>3.3680555555555269E-3</v>
      </c>
    </row>
  </sheetData>
  <autoFilter ref="A18:I18" xr:uid="{E04FF5A3-F28B-4060-9CE0-D986421488A2}">
    <sortState ref="A19:I30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67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0CA1-8108-394F-8431-9A286155C75D}">
  <sheetPr>
    <tabColor theme="3" tint="-0.249977111117893"/>
    <pageSetUpPr fitToPage="1"/>
  </sheetPr>
  <dimension ref="A1:L26"/>
  <sheetViews>
    <sheetView view="pageBreakPreview" topLeftCell="A7" zoomScaleNormal="70" zoomScaleSheetLayoutView="100" workbookViewId="0">
      <selection activeCell="C28" sqref="C28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9.140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46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105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129</v>
      </c>
      <c r="C19" s="34" t="s">
        <v>98</v>
      </c>
      <c r="D19" s="34">
        <v>2012</v>
      </c>
      <c r="E19" s="34" t="s">
        <v>99</v>
      </c>
      <c r="F19" s="38">
        <v>2.2395833333333334E-2</v>
      </c>
      <c r="G19" s="30">
        <v>3.5567129629629629E-2</v>
      </c>
      <c r="H19" s="31">
        <f>G19-F19</f>
        <v>1.3171296296296296E-2</v>
      </c>
      <c r="I19" s="19"/>
      <c r="K19" s="17"/>
    </row>
    <row r="20" spans="1:12" s="4" customFormat="1" ht="19.5" customHeight="1" x14ac:dyDescent="0.3">
      <c r="A20" s="13">
        <v>2</v>
      </c>
      <c r="B20" s="27">
        <v>136</v>
      </c>
      <c r="C20" s="34" t="s">
        <v>28</v>
      </c>
      <c r="D20" s="34">
        <v>2012</v>
      </c>
      <c r="E20" s="34" t="s">
        <v>70</v>
      </c>
      <c r="F20" s="38">
        <v>2.36111111111111E-2</v>
      </c>
      <c r="G20" s="30">
        <v>3.7210648148148152E-2</v>
      </c>
      <c r="H20" s="31">
        <f>G20-F20</f>
        <v>1.3599537037037052E-2</v>
      </c>
      <c r="I20" s="19">
        <f>H20-$H$19</f>
        <v>4.282407407407568E-4</v>
      </c>
      <c r="K20" s="17"/>
      <c r="L20" s="18"/>
    </row>
    <row r="21" spans="1:12" s="4" customFormat="1" ht="19.5" customHeight="1" x14ac:dyDescent="0.3">
      <c r="A21" s="13">
        <v>3</v>
      </c>
      <c r="B21" s="27">
        <v>132</v>
      </c>
      <c r="C21" s="35" t="s">
        <v>101</v>
      </c>
      <c r="D21" s="35">
        <v>2012</v>
      </c>
      <c r="E21" s="34" t="s">
        <v>70</v>
      </c>
      <c r="F21" s="29">
        <v>2.29166666666667E-2</v>
      </c>
      <c r="G21" s="30">
        <v>3.6655092592592593E-2</v>
      </c>
      <c r="H21" s="31">
        <f>G21-F21</f>
        <v>1.3738425925925894E-2</v>
      </c>
      <c r="I21" s="19">
        <f>H21-$H$19</f>
        <v>5.6712962962959801E-4</v>
      </c>
      <c r="K21" s="17"/>
      <c r="L21" s="18"/>
    </row>
    <row r="22" spans="1:12" s="4" customFormat="1" ht="19.5" customHeight="1" x14ac:dyDescent="0.3">
      <c r="A22" s="13">
        <v>4</v>
      </c>
      <c r="B22" s="27">
        <v>133</v>
      </c>
      <c r="C22" s="35" t="s">
        <v>102</v>
      </c>
      <c r="D22" s="35">
        <v>2012</v>
      </c>
      <c r="E22" s="35" t="s">
        <v>91</v>
      </c>
      <c r="F22" s="38">
        <v>2.30902777777778E-2</v>
      </c>
      <c r="G22" s="30">
        <v>3.6886574074074079E-2</v>
      </c>
      <c r="H22" s="31">
        <f>G22-F22</f>
        <v>1.3796296296296279E-2</v>
      </c>
      <c r="I22" s="19">
        <f>H22-$H$19</f>
        <v>6.2499999999998321E-4</v>
      </c>
      <c r="K22" s="17"/>
      <c r="L22" s="18"/>
    </row>
    <row r="23" spans="1:12" s="4" customFormat="1" ht="19.5" customHeight="1" x14ac:dyDescent="0.3">
      <c r="A23" s="13">
        <v>5</v>
      </c>
      <c r="B23" s="27">
        <v>135</v>
      </c>
      <c r="C23" s="35" t="s">
        <v>45</v>
      </c>
      <c r="D23" s="35">
        <v>2012</v>
      </c>
      <c r="E23" s="34" t="s">
        <v>70</v>
      </c>
      <c r="F23" s="38">
        <v>2.34375E-2</v>
      </c>
      <c r="G23" s="30">
        <v>3.7245370370370366E-2</v>
      </c>
      <c r="H23" s="31">
        <f>G23-F23</f>
        <v>1.3807870370370366E-2</v>
      </c>
      <c r="I23" s="19">
        <f>H23-$H$19</f>
        <v>6.3657407407407066E-4</v>
      </c>
      <c r="K23" s="17"/>
      <c r="L23" s="18"/>
    </row>
    <row r="24" spans="1:12" ht="19.5" customHeight="1" x14ac:dyDescent="0.3">
      <c r="A24" s="13">
        <v>6</v>
      </c>
      <c r="B24" s="27">
        <v>131</v>
      </c>
      <c r="C24" s="34" t="s">
        <v>100</v>
      </c>
      <c r="D24" s="34">
        <v>2013</v>
      </c>
      <c r="E24" s="35" t="s">
        <v>91</v>
      </c>
      <c r="F24" s="29">
        <v>2.27430555555556E-2</v>
      </c>
      <c r="G24" s="30">
        <v>3.7939814814814815E-2</v>
      </c>
      <c r="H24" s="31">
        <f>G24-F24</f>
        <v>1.5196759259259215E-2</v>
      </c>
      <c r="I24" s="19">
        <f>H24-$H$19</f>
        <v>2.0254629629629199E-3</v>
      </c>
    </row>
    <row r="25" spans="1:12" ht="19.5" customHeight="1" x14ac:dyDescent="0.3">
      <c r="A25" s="13">
        <v>7</v>
      </c>
      <c r="B25" s="27">
        <v>137</v>
      </c>
      <c r="C25" s="34" t="s">
        <v>103</v>
      </c>
      <c r="D25" s="34">
        <v>2013</v>
      </c>
      <c r="E25" s="35" t="s">
        <v>91</v>
      </c>
      <c r="F25" s="38">
        <v>2.37847222222222E-2</v>
      </c>
      <c r="G25" s="30">
        <v>4.0393518518518516E-2</v>
      </c>
      <c r="H25" s="31">
        <f>G25-F25</f>
        <v>1.6608796296296316E-2</v>
      </c>
      <c r="I25" s="19">
        <f>H25-$H$19</f>
        <v>3.4375000000000204E-3</v>
      </c>
    </row>
    <row r="26" spans="1:12" ht="19.5" customHeight="1" x14ac:dyDescent="0.3">
      <c r="A26" s="13">
        <v>8</v>
      </c>
      <c r="B26" s="27">
        <v>139</v>
      </c>
      <c r="C26" s="34" t="s">
        <v>104</v>
      </c>
      <c r="D26" s="34">
        <v>2013</v>
      </c>
      <c r="E26" s="34" t="s">
        <v>70</v>
      </c>
      <c r="F26" s="38">
        <v>2.41319444444444E-2</v>
      </c>
      <c r="G26" s="30">
        <v>4.8460648148148149E-2</v>
      </c>
      <c r="H26" s="31">
        <f>G26-F26</f>
        <v>2.4328703703703748E-2</v>
      </c>
      <c r="I26" s="19">
        <f>H26-$H$19</f>
        <v>1.1157407407407453E-2</v>
      </c>
    </row>
  </sheetData>
  <autoFilter ref="A18:I18" xr:uid="{E04FF5A3-F28B-4060-9CE0-D986421488A2}">
    <sortState ref="A19:I26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C0F7-9A7D-854F-ABA8-48B86EAFF45F}">
  <sheetPr>
    <tabColor theme="3" tint="-0.249977111117893"/>
    <pageSetUpPr fitToPage="1"/>
  </sheetPr>
  <dimension ref="A1:L26"/>
  <sheetViews>
    <sheetView view="pageBreakPreview" topLeftCell="A5" zoomScale="94" zoomScaleNormal="70" zoomScaleSheetLayoutView="94" workbookViewId="0">
      <selection activeCell="H28" sqref="H28"/>
    </sheetView>
  </sheetViews>
  <sheetFormatPr defaultColWidth="9.140625" defaultRowHeight="12.75" x14ac:dyDescent="0.2"/>
  <cols>
    <col min="1" max="1" width="7" style="1" customWidth="1"/>
    <col min="2" max="2" width="6.42578125" style="1" customWidth="1"/>
    <col min="3" max="3" width="30.140625" style="1" customWidth="1"/>
    <col min="4" max="4" width="10.140625" style="1" customWidth="1"/>
    <col min="5" max="5" width="31" style="1" customWidth="1"/>
    <col min="6" max="6" width="17.140625" style="1" customWidth="1"/>
    <col min="7" max="7" width="14" style="1" customWidth="1"/>
    <col min="8" max="8" width="15.7109375" style="1" customWidth="1"/>
    <col min="9" max="9" width="13.42578125" style="1" customWidth="1"/>
    <col min="10" max="10" width="9.140625" style="1"/>
    <col min="11" max="11" width="9.85546875" style="1" bestFit="1" customWidth="1"/>
    <col min="12" max="16384" width="9.140625" style="1"/>
  </cols>
  <sheetData>
    <row r="1" spans="1:9" ht="15.75" customHeight="1" x14ac:dyDescent="0.2"/>
    <row r="2" spans="1:9" ht="15.75" customHeight="1" x14ac:dyDescent="0.2">
      <c r="A2" s="22" t="s">
        <v>13</v>
      </c>
      <c r="B2" s="22"/>
      <c r="C2" s="22" t="s">
        <v>14</v>
      </c>
      <c r="D2" s="22"/>
      <c r="E2" s="22"/>
      <c r="F2" s="22"/>
      <c r="G2" s="22"/>
      <c r="H2" s="22"/>
      <c r="I2" s="22"/>
    </row>
    <row r="3" spans="1:9" ht="1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</row>
    <row r="5" spans="1:9" ht="1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customHeight="1" thickBo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 s="2" customFormat="1" ht="28.5" customHeight="1" x14ac:dyDescent="0.2">
      <c r="A7" s="41" t="s">
        <v>17</v>
      </c>
      <c r="B7" s="41"/>
      <c r="C7" s="41"/>
      <c r="D7" s="41"/>
      <c r="E7" s="41"/>
      <c r="F7" s="41"/>
      <c r="G7" s="41"/>
      <c r="H7" s="41"/>
      <c r="I7" s="41"/>
    </row>
    <row r="8" spans="1:9" s="2" customFormat="1" ht="21.75" customHeight="1" x14ac:dyDescent="0.2">
      <c r="A8" s="41" t="s">
        <v>62</v>
      </c>
      <c r="B8" s="41"/>
      <c r="C8" s="41"/>
      <c r="D8" s="41"/>
      <c r="E8" s="41"/>
      <c r="F8" s="41"/>
      <c r="G8" s="41"/>
      <c r="H8" s="41"/>
      <c r="I8" s="41"/>
    </row>
    <row r="9" spans="1:9" s="2" customFormat="1" ht="24" thickBot="1" x14ac:dyDescent="0.25">
      <c r="A9" s="42" t="s">
        <v>63</v>
      </c>
      <c r="B9" s="42"/>
      <c r="C9" s="42"/>
      <c r="D9" s="42"/>
      <c r="E9" s="42"/>
      <c r="F9" s="42"/>
      <c r="G9" s="42"/>
      <c r="H9" s="42"/>
      <c r="I9" s="42"/>
    </row>
    <row r="10" spans="1:9" ht="21" x14ac:dyDescent="0.2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21" x14ac:dyDescent="0.2">
      <c r="A11" s="44" t="s">
        <v>121</v>
      </c>
      <c r="B11" s="44"/>
      <c r="C11" s="44"/>
      <c r="D11" s="44"/>
      <c r="E11" s="44"/>
      <c r="F11" s="44"/>
      <c r="G11" s="44"/>
      <c r="H11" s="44"/>
      <c r="I11" s="44"/>
    </row>
    <row r="12" spans="1:9" ht="21" x14ac:dyDescent="0.2">
      <c r="A12" s="40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9" ht="15" x14ac:dyDescent="0.2">
      <c r="A13" s="32" t="s">
        <v>65</v>
      </c>
      <c r="B13" s="22"/>
      <c r="C13"/>
      <c r="D13" s="22"/>
      <c r="E13" s="22"/>
      <c r="F13" s="22"/>
      <c r="G13" s="22"/>
      <c r="H13" s="22"/>
      <c r="I13" s="20"/>
    </row>
    <row r="14" spans="1:9" ht="15" x14ac:dyDescent="0.2">
      <c r="A14" s="6" t="s">
        <v>66</v>
      </c>
      <c r="B14" s="7"/>
      <c r="C14" s="7"/>
      <c r="D14" s="7"/>
      <c r="E14" s="7"/>
      <c r="F14" s="7"/>
      <c r="G14" s="7"/>
      <c r="H14" s="7"/>
      <c r="I14" s="8"/>
    </row>
    <row r="15" spans="1:9" ht="15" x14ac:dyDescent="0.2">
      <c r="A15" s="24" t="s">
        <v>32</v>
      </c>
      <c r="B15" s="23"/>
      <c r="C15" s="23"/>
      <c r="D15" s="23"/>
      <c r="E15" s="23"/>
      <c r="F15" s="24" t="s">
        <v>33</v>
      </c>
      <c r="G15" s="23"/>
      <c r="H15" s="23"/>
      <c r="I15" s="23"/>
    </row>
    <row r="16" spans="1:9" ht="15" x14ac:dyDescent="0.2">
      <c r="A16" s="9" t="s">
        <v>0</v>
      </c>
      <c r="B16" s="12"/>
      <c r="C16" s="12"/>
      <c r="D16" s="12"/>
      <c r="E16" s="11" t="s">
        <v>30</v>
      </c>
      <c r="F16" s="9" t="s">
        <v>1</v>
      </c>
      <c r="G16" s="15"/>
      <c r="H16" s="10"/>
      <c r="I16" s="28" t="s">
        <v>105</v>
      </c>
    </row>
    <row r="17" spans="1:12" ht="15" x14ac:dyDescent="0.2">
      <c r="A17" s="9" t="s">
        <v>9</v>
      </c>
      <c r="B17" s="10"/>
      <c r="C17" s="14"/>
      <c r="D17" s="11"/>
      <c r="E17" s="11" t="s">
        <v>31</v>
      </c>
      <c r="F17" s="9" t="s">
        <v>2</v>
      </c>
      <c r="G17" s="15"/>
      <c r="H17" s="10"/>
      <c r="I17" s="28">
        <v>1</v>
      </c>
    </row>
    <row r="18" spans="1:12" s="3" customFormat="1" ht="27.75" customHeight="1" x14ac:dyDescent="0.2">
      <c r="A18" s="5" t="s">
        <v>4</v>
      </c>
      <c r="B18" s="16" t="s">
        <v>5</v>
      </c>
      <c r="C18" s="16" t="s">
        <v>3</v>
      </c>
      <c r="D18" s="16" t="s">
        <v>6</v>
      </c>
      <c r="E18" s="33" t="s">
        <v>10</v>
      </c>
      <c r="F18" s="16" t="s">
        <v>11</v>
      </c>
      <c r="G18" s="21" t="s">
        <v>12</v>
      </c>
      <c r="H18" s="21" t="s">
        <v>7</v>
      </c>
      <c r="I18" s="16" t="s">
        <v>8</v>
      </c>
    </row>
    <row r="19" spans="1:12" s="4" customFormat="1" ht="19.5" customHeight="1" x14ac:dyDescent="0.3">
      <c r="A19" s="13">
        <v>1</v>
      </c>
      <c r="B19" s="27">
        <v>149</v>
      </c>
      <c r="C19" s="34" t="s">
        <v>117</v>
      </c>
      <c r="D19" s="34">
        <v>2011</v>
      </c>
      <c r="E19" s="35" t="s">
        <v>50</v>
      </c>
      <c r="F19" s="29">
        <v>2.5868055555555599E-2</v>
      </c>
      <c r="G19" s="30">
        <v>3.7777777777777778E-2</v>
      </c>
      <c r="H19" s="31">
        <f>G19-F19</f>
        <v>1.1909722222222179E-2</v>
      </c>
      <c r="I19" s="19"/>
      <c r="K19" s="17"/>
      <c r="L19" s="18"/>
    </row>
    <row r="20" spans="1:12" s="4" customFormat="1" ht="19.5" customHeight="1" x14ac:dyDescent="0.3">
      <c r="A20" s="13">
        <v>2</v>
      </c>
      <c r="B20" s="27">
        <v>151</v>
      </c>
      <c r="C20" s="35" t="s">
        <v>119</v>
      </c>
      <c r="D20" s="35">
        <v>2011</v>
      </c>
      <c r="E20" s="35" t="s">
        <v>50</v>
      </c>
      <c r="F20" s="29">
        <v>2.6215277777777799E-2</v>
      </c>
      <c r="G20" s="30">
        <v>3.8530092592592595E-2</v>
      </c>
      <c r="H20" s="31">
        <f>G20-F20</f>
        <v>1.2314814814814796E-2</v>
      </c>
      <c r="I20" s="19">
        <f>H20-$H$19</f>
        <v>4.050925925926166E-4</v>
      </c>
      <c r="K20" s="17"/>
      <c r="L20" s="18"/>
    </row>
    <row r="21" spans="1:12" s="4" customFormat="1" ht="19.5" customHeight="1" x14ac:dyDescent="0.3">
      <c r="A21" s="13">
        <v>3</v>
      </c>
      <c r="B21" s="27">
        <v>147</v>
      </c>
      <c r="C21" s="34" t="s">
        <v>115</v>
      </c>
      <c r="D21" s="34">
        <v>2011</v>
      </c>
      <c r="E21" s="34" t="s">
        <v>70</v>
      </c>
      <c r="F21" s="29">
        <v>2.5520833333333302E-2</v>
      </c>
      <c r="G21" s="30">
        <v>3.8460648148148147E-2</v>
      </c>
      <c r="H21" s="31">
        <f>G21-F21</f>
        <v>1.2939814814814845E-2</v>
      </c>
      <c r="I21" s="19">
        <f>H21-$H$19</f>
        <v>1.0300925925926657E-3</v>
      </c>
      <c r="K21" s="17"/>
      <c r="L21" s="18"/>
    </row>
    <row r="22" spans="1:12" s="4" customFormat="1" ht="19.5" customHeight="1" x14ac:dyDescent="0.3">
      <c r="A22" s="13">
        <v>4</v>
      </c>
      <c r="B22" s="27">
        <v>152</v>
      </c>
      <c r="C22" s="35" t="s">
        <v>120</v>
      </c>
      <c r="D22" s="35">
        <v>2010</v>
      </c>
      <c r="E22" s="35" t="s">
        <v>50</v>
      </c>
      <c r="F22" s="29">
        <v>2.6388888888888899E-2</v>
      </c>
      <c r="G22" s="30">
        <v>3.9432870370370368E-2</v>
      </c>
      <c r="H22" s="31">
        <f>G22-F22</f>
        <v>1.3043981481481469E-2</v>
      </c>
      <c r="I22" s="19">
        <f>H22-$H$19</f>
        <v>1.1342592592592897E-3</v>
      </c>
      <c r="K22" s="17"/>
      <c r="L22" s="18"/>
    </row>
    <row r="23" spans="1:12" s="4" customFormat="1" ht="19.5" customHeight="1" x14ac:dyDescent="0.3">
      <c r="A23" s="13">
        <v>5</v>
      </c>
      <c r="B23" s="27">
        <v>153</v>
      </c>
      <c r="C23" s="26" t="s">
        <v>128</v>
      </c>
      <c r="D23" s="26">
        <v>2010</v>
      </c>
      <c r="E23" s="27" t="s">
        <v>70</v>
      </c>
      <c r="F23" s="29">
        <v>2.6562499999999999E-2</v>
      </c>
      <c r="G23" s="30">
        <v>4.05787037037037E-2</v>
      </c>
      <c r="H23" s="31">
        <f>G23-F23</f>
        <v>1.4016203703703701E-2</v>
      </c>
      <c r="I23" s="19">
        <f>H23-$H$19</f>
        <v>2.1064814814815216E-3</v>
      </c>
      <c r="K23" s="17"/>
      <c r="L23" s="18"/>
    </row>
    <row r="24" spans="1:12" ht="19.5" customHeight="1" x14ac:dyDescent="0.3">
      <c r="A24" s="13">
        <v>6</v>
      </c>
      <c r="B24" s="27">
        <v>150</v>
      </c>
      <c r="C24" s="35" t="s">
        <v>118</v>
      </c>
      <c r="D24" s="35">
        <v>2011</v>
      </c>
      <c r="E24" s="34" t="s">
        <v>70</v>
      </c>
      <c r="F24" s="29">
        <v>2.6041666666666699E-2</v>
      </c>
      <c r="G24" s="30">
        <v>4.0798611111111112E-2</v>
      </c>
      <c r="H24" s="31">
        <f>G24-F24</f>
        <v>1.4756944444444413E-2</v>
      </c>
      <c r="I24" s="19">
        <f>H24-$H$19</f>
        <v>2.8472222222222336E-3</v>
      </c>
    </row>
    <row r="25" spans="1:12" ht="19.5" customHeight="1" x14ac:dyDescent="0.3">
      <c r="A25" s="13">
        <v>7</v>
      </c>
      <c r="B25" s="27">
        <v>148</v>
      </c>
      <c r="C25" s="35" t="s">
        <v>116</v>
      </c>
      <c r="D25" s="35">
        <v>2011</v>
      </c>
      <c r="E25" s="34" t="s">
        <v>70</v>
      </c>
      <c r="F25" s="29">
        <v>2.5694444444444402E-2</v>
      </c>
      <c r="G25" s="30">
        <v>4.0798611111111112E-2</v>
      </c>
      <c r="H25" s="31">
        <f>G25-F25</f>
        <v>1.510416666666671E-2</v>
      </c>
      <c r="I25" s="19">
        <f>H25-$H$19</f>
        <v>3.1944444444445309E-3</v>
      </c>
    </row>
    <row r="26" spans="1:12" ht="19.5" customHeight="1" x14ac:dyDescent="0.3">
      <c r="A26" s="13">
        <v>8</v>
      </c>
      <c r="B26" s="27">
        <v>146</v>
      </c>
      <c r="C26" s="35" t="s">
        <v>114</v>
      </c>
      <c r="D26" s="35">
        <v>2010</v>
      </c>
      <c r="E26" s="34" t="s">
        <v>70</v>
      </c>
      <c r="F26" s="29">
        <v>2.5347222222222219E-2</v>
      </c>
      <c r="G26" s="30">
        <v>4.1782407407407407E-2</v>
      </c>
      <c r="H26" s="31">
        <f>G26-F26</f>
        <v>1.6435185185185188E-2</v>
      </c>
      <c r="I26" s="19">
        <f>H26-$H$19</f>
        <v>4.5254629629630089E-3</v>
      </c>
    </row>
  </sheetData>
  <autoFilter ref="A18:I18" xr:uid="{E04FF5A3-F28B-4060-9CE0-D986421488A2}">
    <sortState ref="A19:I26">
      <sortCondition ref="H18"/>
    </sortState>
  </autoFilter>
  <mergeCells count="6">
    <mergeCell ref="A12:I12"/>
    <mergeCell ref="A7:I7"/>
    <mergeCell ref="A8:I8"/>
    <mergeCell ref="A9:I9"/>
    <mergeCell ref="A10:I10"/>
    <mergeCell ref="A11:I11"/>
  </mergeCells>
  <printOptions horizontalCentered="1"/>
  <pageMargins left="0.19685039370078741" right="0.19685039370078741" top="0.39370078740157483" bottom="0.39370078740157483" header="0.19685039370078741" footer="0.19685039370078741"/>
  <pageSetup paperSize="256" scale="70" orientation="portrait" r:id="rId1"/>
  <headerFooter alignWithMargins="0">
    <oddFooter>&amp;C&amp;"Calibri,обычный"&amp;P из &amp;N&amp;R&amp;"Calibri,обычный"Отчет создан &amp;D в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20</vt:i4>
      </vt:variant>
    </vt:vector>
  </HeadingPairs>
  <TitlesOfParts>
    <vt:vector size="30" baseType="lpstr">
      <vt:lpstr>18 М</vt:lpstr>
      <vt:lpstr>18 Д</vt:lpstr>
      <vt:lpstr>16-17 М</vt:lpstr>
      <vt:lpstr>16-17 Д</vt:lpstr>
      <vt:lpstr>14-15 Д</vt:lpstr>
      <vt:lpstr>14-15 М</vt:lpstr>
      <vt:lpstr>12-13 Д</vt:lpstr>
      <vt:lpstr>12-13 М</vt:lpstr>
      <vt:lpstr>10-11 М</vt:lpstr>
      <vt:lpstr>10-11 Д</vt:lpstr>
      <vt:lpstr>'10-11 Д'!Заголовки_для_печати</vt:lpstr>
      <vt:lpstr>'10-11 М'!Заголовки_для_печати</vt:lpstr>
      <vt:lpstr>'12-13 Д'!Заголовки_для_печати</vt:lpstr>
      <vt:lpstr>'12-13 М'!Заголовки_для_печати</vt:lpstr>
      <vt:lpstr>'14-15 Д'!Заголовки_для_печати</vt:lpstr>
      <vt:lpstr>'14-15 М'!Заголовки_для_печати</vt:lpstr>
      <vt:lpstr>'16-17 Д'!Заголовки_для_печати</vt:lpstr>
      <vt:lpstr>'16-17 М'!Заголовки_для_печати</vt:lpstr>
      <vt:lpstr>'18 Д'!Заголовки_для_печати</vt:lpstr>
      <vt:lpstr>'18 М'!Заголовки_для_печати</vt:lpstr>
      <vt:lpstr>'10-11 Д'!Область_печати</vt:lpstr>
      <vt:lpstr>'10-11 М'!Область_печати</vt:lpstr>
      <vt:lpstr>'12-13 Д'!Область_печати</vt:lpstr>
      <vt:lpstr>'12-13 М'!Область_печати</vt:lpstr>
      <vt:lpstr>'14-15 Д'!Область_печати</vt:lpstr>
      <vt:lpstr>'14-15 М'!Область_печати</vt:lpstr>
      <vt:lpstr>'16-17 Д'!Область_печати</vt:lpstr>
      <vt:lpstr>'16-17 М'!Область_печати</vt:lpstr>
      <vt:lpstr>'18 Д'!Область_печати</vt:lpstr>
      <vt:lpstr>'18 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ЦРФКиС</cp:lastModifiedBy>
  <cp:lastPrinted>2026-03-09T10:33:39Z</cp:lastPrinted>
  <dcterms:created xsi:type="dcterms:W3CDTF">1996-10-08T23:32:33Z</dcterms:created>
  <dcterms:modified xsi:type="dcterms:W3CDTF">2026-03-09T10:34:05Z</dcterms:modified>
</cp:coreProperties>
</file>